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20" yWindow="-120" windowWidth="29040" windowHeight="15720" activeTab="1"/>
  </bookViews>
  <sheets>
    <sheet name="Приложение № 1" sheetId="1" r:id="rId1"/>
    <sheet name="Приложение № 2" sheetId="7" r:id="rId2"/>
    <sheet name="Приложение № 3" sheetId="8" r:id="rId3"/>
    <sheet name="Приложение № 4" sheetId="4" r:id="rId4"/>
  </sheets>
  <definedNames>
    <definedName name="_xlnm._FilterDatabase" localSheetId="0" hidden="1">'Приложение № 1'!$A$2:$H$52</definedName>
    <definedName name="_xlnm._FilterDatabase" localSheetId="1" hidden="1">'Приложение № 2'!$A$2:$H$53</definedName>
    <definedName name="_xlnm._FilterDatabase" localSheetId="2" hidden="1">'Приложение № 3'!$A$2:$H$42</definedName>
    <definedName name="_xlnm._FilterDatabase" localSheetId="3" hidden="1">'Приложение № 4'!$A$2:$H$32</definedName>
  </definedNames>
  <calcPr calcId="191029"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0" i="1" l="1"/>
  <c r="G24" i="1"/>
  <c r="G28" i="1"/>
  <c r="G39" i="1"/>
  <c r="G11" i="7"/>
  <c r="G15" i="7"/>
  <c r="G19" i="7"/>
  <c r="G31" i="7"/>
  <c r="G8" i="8"/>
  <c r="G12" i="8"/>
  <c r="G16" i="8"/>
  <c r="G27" i="8"/>
  <c r="G44" i="7" l="1"/>
  <c r="G42" i="7" s="1"/>
  <c r="G7" i="7"/>
  <c r="G5" i="7" s="1"/>
  <c r="G24" i="7"/>
  <c r="G47" i="7"/>
  <c r="G30" i="7" l="1"/>
  <c r="G9" i="1"/>
  <c r="G4" i="7" l="1"/>
  <c r="G3" i="7" s="1"/>
  <c r="G19" i="4"/>
  <c r="G49" i="1" l="1"/>
  <c r="G33" i="1"/>
  <c r="G37" i="8"/>
  <c r="G26" i="8" s="1"/>
  <c r="G21" i="8"/>
  <c r="G38" i="1" l="1"/>
  <c r="G5" i="8"/>
  <c r="G4" i="8" s="1"/>
  <c r="G17" i="1"/>
  <c r="G16" i="1" l="1"/>
  <c r="G28" i="4" l="1"/>
  <c r="G15" i="1" l="1"/>
  <c r="G7" i="1" s="1"/>
  <c r="G4" i="1" s="1"/>
  <c r="G3" i="1" s="1"/>
  <c r="G3" i="8" l="1"/>
  <c r="G16" i="4" l="1"/>
  <c r="G5" i="4"/>
  <c r="G25" i="4" l="1"/>
  <c r="G22" i="4" l="1"/>
  <c r="G4" i="4" l="1"/>
  <c r="G3" i="4" l="1"/>
</calcChain>
</file>

<file path=xl/sharedStrings.xml><?xml version="1.0" encoding="utf-8"?>
<sst xmlns="http://schemas.openxmlformats.org/spreadsheetml/2006/main" count="878" uniqueCount="522">
  <si>
    <t>№ п/п</t>
  </si>
  <si>
    <t>Обязательное требование</t>
  </si>
  <si>
    <t>Подтверждающий документ</t>
  </si>
  <si>
    <t>Показатель</t>
  </si>
  <si>
    <t>Вес показателя</t>
  </si>
  <si>
    <t>1.1</t>
  </si>
  <si>
    <t>Наименование показателя</t>
  </si>
  <si>
    <t>1</t>
  </si>
  <si>
    <t>1.1.1</t>
  </si>
  <si>
    <t>1.1.2</t>
  </si>
  <si>
    <t>1.1.3</t>
  </si>
  <si>
    <t>1.1.4</t>
  </si>
  <si>
    <t>1.1.5</t>
  </si>
  <si>
    <t>1.1.6</t>
  </si>
  <si>
    <t>1.1.7</t>
  </si>
  <si>
    <t>1.1.8</t>
  </si>
  <si>
    <t>1.2</t>
  </si>
  <si>
    <t>1.3</t>
  </si>
  <si>
    <t>1.4</t>
  </si>
  <si>
    <t>1.5</t>
  </si>
  <si>
    <t>1.6</t>
  </si>
  <si>
    <t>1.7</t>
  </si>
  <si>
    <t>1.8</t>
  </si>
  <si>
    <t>2</t>
  </si>
  <si>
    <t>ИНДЕКС ГОТОВНОСТИ</t>
  </si>
  <si>
    <t>1.1.9</t>
  </si>
  <si>
    <t>1.1.10</t>
  </si>
  <si>
    <t>1.2.1</t>
  </si>
  <si>
    <t>1.3.1</t>
  </si>
  <si>
    <t>1.3.2</t>
  </si>
  <si>
    <t>1.4.1</t>
  </si>
  <si>
    <t>1.4.2</t>
  </si>
  <si>
    <t>3</t>
  </si>
  <si>
    <t>1.6.1</t>
  </si>
  <si>
    <t>1.6.2</t>
  </si>
  <si>
    <t>1.6.3</t>
  </si>
  <si>
    <t>1.6.4</t>
  </si>
  <si>
    <t>1.6.5</t>
  </si>
  <si>
    <t>1.6.6</t>
  </si>
  <si>
    <t>1.6.7</t>
  </si>
  <si>
    <t>1.6.8</t>
  </si>
  <si>
    <t>1.6.9</t>
  </si>
  <si>
    <t>1.6.10</t>
  </si>
  <si>
    <t>1.6.11</t>
  </si>
  <si>
    <t>1.6.12</t>
  </si>
  <si>
    <t>1.6.11.1</t>
  </si>
  <si>
    <t>4</t>
  </si>
  <si>
    <t>1.2.2</t>
  </si>
  <si>
    <t>показатель наличия утврежденного плана подготовки к отопительному периоду</t>
  </si>
  <si>
    <t>5</t>
  </si>
  <si>
    <t>1.1.2.1</t>
  </si>
  <si>
    <t>1.1.2.2</t>
  </si>
  <si>
    <t>показатель наличия акта опробования работоспособности оборудования насосных станций</t>
  </si>
  <si>
    <t>1.6.10.1</t>
  </si>
  <si>
    <t>1.6.10.2</t>
  </si>
  <si>
    <t>% наличия запас мат факт по инвентар</t>
  </si>
  <si>
    <t>1.5.1</t>
  </si>
  <si>
    <t>1.5.2</t>
  </si>
  <si>
    <t>1.5.3</t>
  </si>
  <si>
    <t>1.5.4</t>
  </si>
  <si>
    <t>1.5.6</t>
  </si>
  <si>
    <t>1.5.7</t>
  </si>
  <si>
    <t>1.5.8</t>
  </si>
  <si>
    <t>1.5.9</t>
  </si>
  <si>
    <t>1.5.10</t>
  </si>
  <si>
    <t>2.1</t>
  </si>
  <si>
    <t>2.2</t>
  </si>
  <si>
    <t>3.1</t>
  </si>
  <si>
    <t>3.2</t>
  </si>
  <si>
    <t>1.1.4.1</t>
  </si>
  <si>
    <t>1.1.4.2</t>
  </si>
  <si>
    <t>1.1.6.1</t>
  </si>
  <si>
    <t>1.1.6.2</t>
  </si>
  <si>
    <t>1.1.8.1</t>
  </si>
  <si>
    <t>1.1.8.2</t>
  </si>
  <si>
    <t>1.6.1.1</t>
  </si>
  <si>
    <t>1.6.1.2</t>
  </si>
  <si>
    <t>1.6.10.2.1</t>
  </si>
  <si>
    <t>1.6.10.2.2</t>
  </si>
  <si>
    <t>1.5.1.1</t>
  </si>
  <si>
    <t>1.5.1.2</t>
  </si>
  <si>
    <t>1.5.9.1</t>
  </si>
  <si>
    <t>1.5.5</t>
  </si>
  <si>
    <t>2.3</t>
  </si>
  <si>
    <t>1.1.3.1</t>
  </si>
  <si>
    <t>1.1.3.2</t>
  </si>
  <si>
    <t>1.1.5.1</t>
  </si>
  <si>
    <t>1.1.5.2</t>
  </si>
  <si>
    <t>1.1.7.1</t>
  </si>
  <si>
    <t>1.1.7.2</t>
  </si>
  <si>
    <t xml:space="preserve">Разъяснения по расчетам показателей готовности </t>
  </si>
  <si>
    <t>Показатель выполнения требований Федерального закона о теплоснабжении</t>
  </si>
  <si>
    <t xml:space="preserve">Иметь порядок (план) действий по ликвидации последствий аварийных ситуаций в сфере теплоснабжения в муниципальном образовании
(пункт 1 части 3 статьи 20 Федерального закона о теплоснабжении)
</t>
  </si>
  <si>
    <t>–</t>
  </si>
  <si>
    <t xml:space="preserve">Утвержденный (актуализированный) порядок (план) действий по ликвидации последствий аварийных ситуаций в сфере теплоснабжения 
в муниципальном образовании (в том числе с применением электронного моделирования аварийных ситуаций)
(подпункт 8.3.1 пункта 8 Правил)
</t>
  </si>
  <si>
    <t>Показатель наличия порядка (плана) действий по ликвидации последствий аварийных ситуаций в сфере теплоснабжения в муниципальном образовании</t>
  </si>
  <si>
    <t xml:space="preserve">Иметь утвержденную актуализированную схему теплоснабжения в соответствии с частью 3 статьи 23 Федерального закона о теплоснабжении
(пункт 2 части 3 статьи 20 Федерального закона о теплоснабжении)
</t>
  </si>
  <si>
    <t xml:space="preserve">Утвержденная актуализированная схема теплоснабжения, в соответствии с требованиями постановления Правительства Российской Федерации от 22 февраля 2012 г. № 154 
(подпункт 8.3.2 пункта Правил)
</t>
  </si>
  <si>
    <t>Показатель наличия утвержденной актуализированной схемы теплоснабжения</t>
  </si>
  <si>
    <t xml:space="preserve">Обеспечить подготовку к отопительному периоду бесхозяйных объектов теплоснабжения, в отношении которых в соответствии с частью 6.4 статьи 15 Федерального закона о теплоснабжении не определена организация по содержанию и обслуживанию
(пункт 3 части 3 статьи 20 Федерального закона о теплоснабжении)
</t>
  </si>
  <si>
    <t xml:space="preserve">Документы, предусмотренные подпунктами 9.3.1, 
9.3.3 – 9.3.12, 9.3.14 – 9.3.16, 9.3.18 – 9.3.24, 9.3.26 – 9.3.28 пункта 9 Правил, и документы, подтверждающие выполнение требований по обеспечению готовности к отопительному периоду бесхозяйных объектов теплоснабжения, в отношении которых не определена организация, которая будет осуществлять содержание и обслуживание бесхозяйного объекта теплоснабжения, в соответствии с требованиями части 61 статьи 15 Федерального закона о теплоснабжении 
(подпункт 8.3.3 пункта 8 Правил)
</t>
  </si>
  <si>
    <t>Показатель подготовки к отопительному периоду бесхозяйных объектов теплоснабжения</t>
  </si>
  <si>
    <t xml:space="preserve">Осуществить оценку обеспечения готовности к отопительному периоду лицами, указанными в подпунктах 1.2 – 1.6 пункта 1 Правил в соответствии с Порядком проведения оценки обеспечения готовности к отопительному периоду, утвержденным приказом Минэнерго России от 13 ноября 2024 г. № 2234  (далее – Порядок)
(подпункт 8.2 пункта 8 Правил) 
</t>
  </si>
  <si>
    <t xml:space="preserve">Выданные акты оценки обеспечения готовности к отопительному периоду, подтверждающие выполнение требований, установленных подпунктом 8.2 пункта 8 
(подпункт 8.2 пункта 8 Правил)
</t>
  </si>
  <si>
    <t xml:space="preserve">Показатель оценки обеспечения готовности к отопительному периоду лицами, указанными в подпунктах 1.2 – 1.6 пункта 1 Правил
</t>
  </si>
  <si>
    <t>Расчет показателей готовности (рабочие формулы и ячейки для заполненния)</t>
  </si>
  <si>
    <t xml:space="preserve"> – </t>
  </si>
  <si>
    <t xml:space="preserve">Выполнить требования, установленные частью 4 статьи 20 Федерального закона от 27 июля 2010 г. № 190-ФЗ «О теплоснабжении» (далее – Федеральный закон о теплоснабжении)
(подпункт 9.1 пункта 9 Правил обеспечения готовности к отопительному периоду, утвержденных приказом Минэнерго России от 13 ноября 2024 г. № 2234 (далее – Правила):
</t>
  </si>
  <si>
    <t xml:space="preserve">Обеспечивать функционирование эксплуатационной, диспетчерской и аварийной служб
(пункт 1 части 4 статьи 20 Федерального закона о теплоснабжении)
</t>
  </si>
  <si>
    <t xml:space="preserve">Документы, предусмотренные подпунктами 9.3.1, 
9.3.3 – 9.3.8 пункта 9 Правил
</t>
  </si>
  <si>
    <t xml:space="preserve">Документы, предусмотренные подпунктами 9.3.1, 9.3.3 – 9.3.8 пункта 9 Правил
</t>
  </si>
  <si>
    <t xml:space="preserve">Показатель обеспечения функционирования эксплуатационной, диспетчерской и аварийной служб </t>
  </si>
  <si>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9.3.1 пункта 9 Правил)
</t>
  </si>
  <si>
    <t xml:space="preserve">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 </t>
  </si>
  <si>
    <t xml:space="preserve">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раздела 15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9.3.3 пункта 9 Правил)
</t>
  </si>
  <si>
    <t>Показатель наличия положение о диспетчерской службе или распорядительный документ организации о назначении ответственного за диспетчерское управление</t>
  </si>
  <si>
    <t xml:space="preserve">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опасных производственных объектов (далее – ОПО), разработанного в соответствии с пунктом 278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9.3.4 пункта 9 Правил)
</t>
  </si>
  <si>
    <t xml:space="preserve">Показатель наличия перечня производственных инструкций для безопасной эксплуатации котлов и вспомогательного оборудования </t>
  </si>
  <si>
    <r>
      <t>К</t>
    </r>
    <r>
      <rPr>
        <sz val="8"/>
        <color theme="1"/>
        <rFont val="Times New Roman"/>
        <family val="1"/>
        <charset val="204"/>
      </rPr>
      <t>перечень неОПО</t>
    </r>
  </si>
  <si>
    <r>
      <t>К</t>
    </r>
    <r>
      <rPr>
        <sz val="8"/>
        <color theme="1"/>
        <rFont val="Times New Roman"/>
        <family val="1"/>
        <charset val="204"/>
      </rPr>
      <t>переченьОПО</t>
    </r>
  </si>
  <si>
    <r>
      <t>К</t>
    </r>
    <r>
      <rPr>
        <sz val="8"/>
        <color theme="1"/>
        <rFont val="Times New Roman"/>
        <family val="1"/>
        <charset val="204"/>
      </rPr>
      <t>закон о тепл</t>
    </r>
  </si>
  <si>
    <r>
      <t>К</t>
    </r>
    <r>
      <rPr>
        <sz val="8"/>
        <color theme="1"/>
        <rFont val="Times New Roman"/>
        <family val="1"/>
        <charset val="204"/>
      </rPr>
      <t>порядок</t>
    </r>
    <r>
      <rPr>
        <sz val="12"/>
        <color theme="1"/>
        <rFont val="Times New Roman"/>
        <family val="1"/>
        <charset val="204"/>
      </rPr>
      <t xml:space="preserve">
</t>
    </r>
  </si>
  <si>
    <r>
      <t>К</t>
    </r>
    <r>
      <rPr>
        <sz val="8"/>
        <color theme="1"/>
        <rFont val="Times New Roman"/>
        <family val="1"/>
        <charset val="204"/>
      </rPr>
      <t>схем</t>
    </r>
  </si>
  <si>
    <r>
      <t>К</t>
    </r>
    <r>
      <rPr>
        <sz val="8"/>
        <color theme="1"/>
        <rFont val="Times New Roman"/>
        <family val="1"/>
        <charset val="204"/>
      </rPr>
      <t>бесхоз</t>
    </r>
  </si>
  <si>
    <r>
      <t>К</t>
    </r>
    <r>
      <rPr>
        <sz val="8"/>
        <color theme="1"/>
        <rFont val="Times New Roman"/>
        <family val="1"/>
        <charset val="204"/>
      </rPr>
      <t>оценка</t>
    </r>
  </si>
  <si>
    <r>
      <t>l</t>
    </r>
    <r>
      <rPr>
        <sz val="8"/>
        <color theme="1"/>
        <rFont val="Times New Roman"/>
        <family val="1"/>
        <charset val="204"/>
      </rPr>
      <t>порядок</t>
    </r>
  </si>
  <si>
    <r>
      <t>n</t>
    </r>
    <r>
      <rPr>
        <sz val="8"/>
        <color theme="1"/>
        <rFont val="Times New Roman"/>
        <family val="1"/>
        <charset val="204"/>
      </rPr>
      <t xml:space="preserve">актов </t>
    </r>
  </si>
  <si>
    <r>
      <t>n</t>
    </r>
    <r>
      <rPr>
        <sz val="8"/>
        <color theme="1"/>
        <rFont val="Times New Roman"/>
        <family val="1"/>
        <charset val="204"/>
      </rPr>
      <t xml:space="preserve">всего </t>
    </r>
  </si>
  <si>
    <r>
      <t>К</t>
    </r>
    <r>
      <rPr>
        <sz val="8"/>
        <color theme="1"/>
        <rFont val="Times New Roman"/>
        <family val="1"/>
        <charset val="204"/>
      </rPr>
      <t>пров зн не ОПО</t>
    </r>
  </si>
  <si>
    <r>
      <t>К</t>
    </r>
    <r>
      <rPr>
        <sz val="8"/>
        <color theme="1"/>
        <rFont val="Times New Roman"/>
        <family val="1"/>
        <charset val="204"/>
      </rPr>
      <t>знаний</t>
    </r>
  </si>
  <si>
    <r>
      <t>К</t>
    </r>
    <r>
      <rPr>
        <b/>
        <sz val="8"/>
        <color theme="1"/>
        <rFont val="Times New Roman"/>
        <family val="1"/>
        <charset val="204"/>
      </rPr>
      <t>бесхоз</t>
    </r>
  </si>
  <si>
    <r>
      <t>К</t>
    </r>
    <r>
      <rPr>
        <sz val="8"/>
        <color theme="1"/>
        <rFont val="Times New Roman"/>
        <family val="1"/>
        <charset val="204"/>
      </rPr>
      <t>функц</t>
    </r>
  </si>
  <si>
    <r>
      <t>К</t>
    </r>
    <r>
      <rPr>
        <sz val="8"/>
        <color theme="1"/>
        <rFont val="Times New Roman"/>
        <family val="1"/>
        <charset val="204"/>
      </rPr>
      <t>шт</t>
    </r>
  </si>
  <si>
    <r>
      <t>К</t>
    </r>
    <r>
      <rPr>
        <sz val="8"/>
        <color theme="1"/>
        <rFont val="Times New Roman"/>
        <family val="1"/>
        <charset val="204"/>
      </rPr>
      <t>дисп</t>
    </r>
  </si>
  <si>
    <r>
      <t>К</t>
    </r>
    <r>
      <rPr>
        <sz val="8"/>
        <color theme="1"/>
        <rFont val="Times New Roman"/>
        <family val="1"/>
        <charset val="204"/>
      </rPr>
      <t>перечень</t>
    </r>
  </si>
  <si>
    <t>Показатель наличия перечня производственных инструкций для безопасной эксплуатации котлов и вспомогательного оборудования в случае эксплуатации ОПО</t>
  </si>
  <si>
    <t>Показатель наличия перечня документации эксплуатирующей организации для объектов, не являющихся ОПО</t>
  </si>
  <si>
    <r>
      <t>К</t>
    </r>
    <r>
      <rPr>
        <sz val="8"/>
        <color theme="1"/>
        <rFont val="Times New Roman"/>
        <family val="1"/>
        <charset val="204"/>
      </rPr>
      <t>экспл/произв.инстр</t>
    </r>
  </si>
  <si>
    <t xml:space="preserve">Утвержденные в соответствии с требованиями пункта 2.8.4 Правил технической эксплуатации тепловых энергоустановок эксплуатационные инструкции объектов теплоснабжения и (или) производственные инструкции, разработанные в соответствии с пунктами 278, 363 и 364 Правил промышленной безопасности 
(подпункт 9.3.5 пункта 9 Правил)
</t>
  </si>
  <si>
    <t>Показатель наличия эксплуатационных инструкций объектов теплоснабжения и (или) производственных инструкций</t>
  </si>
  <si>
    <t xml:space="preserve">Копии удостоверений о проверке знаний или журнала проверки знаний, протоколов проверки знаний, предусмотренных пунктами 43 – 45 Правил технической эксплуатации электроустановок потребителей электрической энергии, утвержденных приказом Минэнерго России от 12 августа 2022 г. № 811  (далее – Правила технической эксплуатации электроустановок потребителей), пунктом 2.3.23 Правил технической эксплуатации тепловых энергоустановок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предусмотренные пунктом 238 Правил промышленной безопасности, в случае эксплуатации ОПО
(подпункт 9.3.6 пункта 9 Правил)
</t>
  </si>
  <si>
    <t xml:space="preserve">Показатель наличия удостоверений проверки знаний или журнала проверки знаний, протоколов проверки знаний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t>
  </si>
  <si>
    <t xml:space="preserve">Показатель наличия удостоверений о проверке знаний или журнала проверки знаний, протоколов проверки знаний, предусмотренных Правилами технической эксплуатации электроустановок потребителей, Правилами технической эксплуатации тепловых энергоустановок </t>
  </si>
  <si>
    <r>
      <t>К</t>
    </r>
    <r>
      <rPr>
        <sz val="8"/>
        <color theme="1"/>
        <rFont val="Times New Roman"/>
        <family val="1"/>
        <charset val="204"/>
      </rPr>
      <t>пров зн ОПО</t>
    </r>
  </si>
  <si>
    <t xml:space="preserve">Показатель наличия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предусмотренных Правилами промышленной безопасности, в случае эксплуатации ОПО
</t>
  </si>
  <si>
    <r>
      <t>К</t>
    </r>
    <r>
      <rPr>
        <sz val="8"/>
        <color theme="1"/>
        <rFont val="Times New Roman"/>
        <family val="1"/>
        <charset val="204"/>
      </rPr>
      <t>обуч</t>
    </r>
  </si>
  <si>
    <r>
      <t>К</t>
    </r>
    <r>
      <rPr>
        <sz val="8"/>
        <color theme="1"/>
        <rFont val="Times New Roman"/>
        <family val="1"/>
        <charset val="204"/>
      </rPr>
      <t>отв</t>
    </r>
  </si>
  <si>
    <t>Копии документов, подтверждающих проведение обучения работников действиям в случае аварии или инцидента на опасном производственном объекте, в соответствии со статьей 10 Федерального закона от 21 июля 1997 г. № 116-ФЗ «О промышленной безопасности опасных производственных объектов» (далее – Федеральный закон о промышленной безопасности)
(подпункт 9.3.7 пункта 9 Правил)</t>
  </si>
  <si>
    <t>Показатель наличия документов, подтверждающих проведение обучения работников действиям в случае аварии или инцидента на опасном производственном объекте</t>
  </si>
  <si>
    <t xml:space="preserve">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определенные пунктами 2.1.2, 2.1.3 Правил технической эксплуатации тепловых энергоустановок, и (или) ответственных лиц за безопасную эксплуатацию оборудования, работающего под избыточным давлением, 
и ответственных за осуществление производственного контроля при эксплуатации оборудования, отнесенного к ОПО, определенные пунктом 228 Правил промышленной безопасности
(подпункт 9.3.8 пункта 9 Правил)
</t>
  </si>
  <si>
    <t xml:space="preserve">Показатель наличия организационно-распорядительных документов организации о назначении ответственных лиц за тепловые энергоустановки
и (или)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t>
  </si>
  <si>
    <t>Показатель наличия организационно-распорядительных документов организации о назначении ответственных лиц за безопасную эксплуатацию тепловых энергоустановок для объектов, не отнесенных к ОПО</t>
  </si>
  <si>
    <t>Показатель наличия организационно-распорядительных документов организации о назначении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t>
  </si>
  <si>
    <r>
      <t>К</t>
    </r>
    <r>
      <rPr>
        <sz val="8"/>
        <color theme="1"/>
        <rFont val="Times New Roman"/>
        <family val="1"/>
        <charset val="204"/>
      </rPr>
      <t>отв неОПО</t>
    </r>
  </si>
  <si>
    <t xml:space="preserve">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(подпункт 9.3.9 пункта 9 Правил)
</t>
  </si>
  <si>
    <t xml:space="preserve">Показатель наличия утвержденных инструкций по охране труда, утвержденных порядков производства работ повышенной опасности и оформлений нарядов-допусков, утвержденного перечня работ, выполняемых по нарядам-допускам </t>
  </si>
  <si>
    <r>
      <t>К</t>
    </r>
    <r>
      <rPr>
        <sz val="8"/>
        <color theme="1"/>
        <rFont val="Times New Roman"/>
        <family val="1"/>
        <charset val="204"/>
      </rPr>
      <t>охр.труда</t>
    </r>
  </si>
  <si>
    <r>
      <t>К</t>
    </r>
    <r>
      <rPr>
        <sz val="8"/>
        <color theme="1"/>
        <rFont val="Times New Roman"/>
        <family val="1"/>
        <charset val="204"/>
      </rPr>
      <t>отв ОПО</t>
    </r>
  </si>
  <si>
    <t xml:space="preserve">Копии утвержденных в соответствии с пунктом 2.3.48 Правил технической эксплуатации тепловых энергоустановок и с пунктом 236 Правил промышленной безопасности, программ противоаварийных тренировок, журналов, подтверждающих проведение тренировок согласно утвержденной программе противоаварийных тренировок
(подпункт 9.3.10 пункта 9 Правил)
</t>
  </si>
  <si>
    <t>Показатель наличия программ противоаварийных тренировок, журналов, подтверждающих проведение тренировок согласно утвержденной программе противоаварийных тренировок</t>
  </si>
  <si>
    <r>
      <t>К</t>
    </r>
    <r>
      <rPr>
        <sz val="8"/>
        <color theme="1"/>
        <rFont val="Times New Roman"/>
        <family val="1"/>
        <charset val="204"/>
      </rPr>
      <t>трен</t>
    </r>
  </si>
  <si>
    <t xml:space="preserve">Проводить наладку принадлежащих им тепловых сетей (пункт 2 части 4 статьи 20 Федерального закона о теплоснабжении) 
и осуществлять контроль за режимами потребления тепловой энергии (пункт 3 части 4 статьи 20 Федерального закона о теплоснабжении)
</t>
  </si>
  <si>
    <t>Документы, предусмотренные подпунктами 9.3.11 и 9.3.22 пункта 9 Правил</t>
  </si>
  <si>
    <t>Разработанные
и утвержденные в установленном порядке температурные графики, гидравлические режимы работы системы теплоснабжения на предстоящий отопительный период, разработанные в соответствии с пунктом 6.2.1 Правил технической эксплуатации тепловых энергоустановок, а также копии эксплуатационных инструкций по ведению и контролю режимов работы системы теплоснабжения (подпункт 9.3.11 пункта 9 Правил)</t>
  </si>
  <si>
    <t>Показатель проведения наладки тепловых сетей и контроля за режимами потребления тепловой энергии</t>
  </si>
  <si>
    <r>
      <t>К</t>
    </r>
    <r>
      <rPr>
        <sz val="8"/>
        <color theme="1"/>
        <rFont val="Times New Roman"/>
        <family val="1"/>
        <charset val="204"/>
      </rPr>
      <t>режим.налад</t>
    </r>
  </si>
  <si>
    <t xml:space="preserve">Показатель наличия температурных графиков, гидравлических режимов работы системы теплоснабжения </t>
  </si>
  <si>
    <r>
      <t>К</t>
    </r>
    <r>
      <rPr>
        <sz val="8"/>
        <color theme="1"/>
        <rFont val="Times New Roman"/>
        <family val="1"/>
        <charset val="204"/>
      </rPr>
      <t>темп.граф</t>
    </r>
  </si>
  <si>
    <t xml:space="preserve">Технические отчеты о проведении режимно-наладочных испытаний объектов теплоснабжения, утвержденные режимные карты, требования к которым установлены пунктами 2.5.4, 2.8.1, 5.3.6, 9.3.25, 12.11 Правил технической эксплуатации тепловых энергоустановок
(пункт 9.3.22 пункта 9 Правил)
</t>
  </si>
  <si>
    <t xml:space="preserve">Показатель наличия технических отчетов о проведении режимно-наладочных испытаний объектов теплоснабжения, утвержденных режимных карт </t>
  </si>
  <si>
    <r>
      <t>К</t>
    </r>
    <r>
      <rPr>
        <sz val="8"/>
        <color theme="1"/>
        <rFont val="Times New Roman"/>
        <family val="1"/>
        <charset val="204"/>
      </rPr>
      <t>режим.карт</t>
    </r>
  </si>
  <si>
    <r>
      <t>К</t>
    </r>
    <r>
      <rPr>
        <sz val="8"/>
        <color theme="1"/>
        <rFont val="Times New Roman"/>
        <family val="1"/>
        <charset val="204"/>
      </rPr>
      <t>качест</t>
    </r>
  </si>
  <si>
    <t>Обеспечивать качество теплоносителей (пункт 4 части 4 статьи 20 Федерального закона о теплоснабжении)</t>
  </si>
  <si>
    <t xml:space="preserve">Копии утвержденной инструкции по эксплуатации установок для докотловой обработки воды (если предусмотрены проектной документацией объектов теплоснабжения) и инструкции по ведению водно-химического режима, включающей режимные карты, утвержденный график химконтроля за водно-химическим режимом котельных и тепловых сетей, разработанный в соответствии с требованиями пункта 12.9 Правил технической эксплуатации тепловых энергоустановок, пункта 278 Правил промышленной безопасности 
(подпункт 9.3.12 пункта 9 Правил)
</t>
  </si>
  <si>
    <t>Показатель обеспечения качества теплоносителей</t>
  </si>
  <si>
    <r>
      <t>К</t>
    </r>
    <r>
      <rPr>
        <sz val="8"/>
        <color theme="1"/>
        <rFont val="Times New Roman"/>
        <family val="1"/>
        <charset val="204"/>
      </rPr>
      <t>кач.строит</t>
    </r>
  </si>
  <si>
    <t>Обеспечивать проверку качества строительства, реконструкции и (или) модернизации принадлежащих теплоснабжающим, теплосетевым организациям тепловых сетей, в том числе качества тепловой изоляции (пункт 6 части 4 статьи 20 Федерального закона о теплоснабжении)</t>
  </si>
  <si>
    <t>Показатель наличия нормативно-технического документа по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t>
  </si>
  <si>
    <t>Документы, предусмотренные подпунктами 9.3.15, 9.3.16, 9.3.18 – 9.3.24, 9.3.26, 9.3.27 пункта 9 Правил</t>
  </si>
  <si>
    <t>Обеспечивать надежное теплоснабжение потребителей (пункт 7 части 4 статьи 20 Федерального закона о теплоснабжении)</t>
  </si>
  <si>
    <t>Показатель обеспечения надежного теплоснабжения потребителей</t>
  </si>
  <si>
    <r>
      <t>К</t>
    </r>
    <r>
      <rPr>
        <sz val="8"/>
        <color theme="1"/>
        <rFont val="Times New Roman"/>
        <family val="1"/>
        <charset val="204"/>
      </rPr>
      <t>надеж</t>
    </r>
  </si>
  <si>
    <r>
      <t>К</t>
    </r>
    <r>
      <rPr>
        <sz val="8"/>
        <color theme="1"/>
        <rFont val="Times New Roman"/>
        <family val="1"/>
        <charset val="204"/>
      </rPr>
      <t>освид</t>
    </r>
  </si>
  <si>
    <r>
      <t>К</t>
    </r>
    <r>
      <rPr>
        <sz val="8"/>
        <color theme="1"/>
        <rFont val="Times New Roman"/>
        <family val="1"/>
        <charset val="204"/>
      </rPr>
      <t>освид не ОПО</t>
    </r>
  </si>
  <si>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13.2 Правил технической эксплуатации тепловых энергоустановок; о проверке плотности (герметичности), настройки и регулировки предохранительных клапанов
(подпункт 9.3.15 пункта 9 Правил)
</t>
  </si>
  <si>
    <t xml:space="preserve">Показатель наличия паспортов паровых и (или) водогрейных котельных установок, центральных тепловых пунктов
и оборудования, работающего под избыточным давлением с выводами о продлении срока эксплуатации
</t>
  </si>
  <si>
    <t>Показатель наличия отметок в паспорте оборудования, не являющегося ОПО, о проведенном техническом освидетельствовании, гидравлическом испытании, техническом диагностировании, настройки предохранительных клапанов с выводами о продлении срока эксплуатации оборудования</t>
  </si>
  <si>
    <t>Показатель наличия отметок в паспорте оборудования о проведенных техническом освидетельствовании, гидравлическом испытании, экспертизы промышленной безопасности, настройки и регулировки предохранительных клапанов с выводами о продлении срока эксплуатации оборудования</t>
  </si>
  <si>
    <r>
      <t>К</t>
    </r>
    <r>
      <rPr>
        <sz val="8"/>
        <color theme="1"/>
        <rFont val="Times New Roman"/>
        <family val="1"/>
        <charset val="204"/>
      </rPr>
      <t>освид ОПО</t>
    </r>
  </si>
  <si>
    <t>Показатель наличия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t>
  </si>
  <si>
    <r>
      <t>К</t>
    </r>
    <r>
      <rPr>
        <sz val="8"/>
        <color theme="1"/>
        <rFont val="Times New Roman"/>
        <family val="1"/>
        <charset val="204"/>
      </rPr>
      <t>обслед</t>
    </r>
  </si>
  <si>
    <t xml:space="preserve">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пунктом 6.2.32 Правил технической эксплуатации тепловых энергоустановок 
(подпункт 9.3.18 пункта 9 Правил)
</t>
  </si>
  <si>
    <t>Копии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в соответствии с пунктом 3.1.3 Правил технической эксплуатации тепловых энергоустановок 
(подпункт 9.3.16 пункта 9 Правил)</t>
  </si>
  <si>
    <r>
      <t>К</t>
    </r>
    <r>
      <rPr>
        <sz val="8"/>
        <color theme="1"/>
        <rFont val="Times New Roman"/>
        <family val="1"/>
        <charset val="204"/>
      </rPr>
      <t>испыт</t>
    </r>
  </si>
  <si>
    <t xml:space="preserve">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t>
  </si>
  <si>
    <t xml:space="preserve">Акты проведения гидравлических испытаний на прочность и плотность трубопроводов тепловых сетей в соответствии с пунктом 6.2.16 Правил технической эксплуатации тепловых энергоустановок 
(подпункт 9.3.19 пункта 9 Правил)
</t>
  </si>
  <si>
    <t xml:space="preserve">Показатель наличия актов проведения гидравлических испытаний на прочность и плотность трубопроводов тепловых сетей </t>
  </si>
  <si>
    <r>
      <t>К</t>
    </r>
    <r>
      <rPr>
        <sz val="8"/>
        <color theme="1"/>
        <rFont val="Times New Roman"/>
        <family val="1"/>
        <charset val="204"/>
      </rPr>
      <t>гидр</t>
    </r>
  </si>
  <si>
    <t>Документы, подтверждающие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требования к проведению которых установлены пунктами 6.2.34 – 6.2.37 Правил технической эксплуатации тепловых энергоустановок (подпункт 9.3.20 пункта 9 Правил)</t>
  </si>
  <si>
    <t xml:space="preserve">Показатель наличия документов, подтверждающих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t>
  </si>
  <si>
    <r>
      <t>К</t>
    </r>
    <r>
      <rPr>
        <sz val="8"/>
        <color theme="1"/>
        <rFont val="Times New Roman"/>
        <family val="1"/>
        <charset val="204"/>
      </rPr>
      <t>шурф</t>
    </r>
  </si>
  <si>
    <t xml:space="preserve">Акты о проведении очистки и промывки тепловых сетей, тепловых пунктов, требования к которым установлены пунктами 5.3.37, 6.2.17, 12.18 Правил технической эксплуатации тепловых энергоустановок. (подпункт 9.3.21 пункта 9 Правил)
</t>
  </si>
  <si>
    <t xml:space="preserve">Показатель наличия актов о проведении очистки и тепловых сетей, тепловых пунктов </t>
  </si>
  <si>
    <r>
      <t>К</t>
    </r>
    <r>
      <rPr>
        <sz val="8"/>
        <color theme="1"/>
        <rFont val="Times New Roman"/>
        <family val="1"/>
        <charset val="204"/>
      </rPr>
      <t>очист.промыв</t>
    </r>
  </si>
  <si>
    <t xml:space="preserve">Акт измерений удельного электрического сопротивления грунта и потенциалов блуждающих токов в соответствии с требованиями пункта 6.2.43 Правил технической эксплуатации тепловых энергоустановок (подпункт 9.3.23 Пункта 9 Правил)
</t>
  </si>
  <si>
    <t>Показатель наличия актов измерений удельного электрического сопротивления грунта и потенциалов блуждающих токов</t>
  </si>
  <si>
    <t xml:space="preserve">Акт опробования работоспособности оборудования насосных станций, проведение которого установлено требованиями пункта 6.2.48 Правил технической эксплуатации тепловых энергоустановок (подпункт 9.3.24 Пункта 9 Правил)
</t>
  </si>
  <si>
    <t>Показатель наличия акта опробования работоспособности оборудования насосных станций</t>
  </si>
  <si>
    <r>
      <t>К</t>
    </r>
    <r>
      <rPr>
        <sz val="8"/>
        <color theme="1"/>
        <rFont val="Times New Roman"/>
        <family val="1"/>
        <charset val="204"/>
      </rPr>
      <t>насос.стан</t>
    </r>
  </si>
  <si>
    <t xml:space="preserve">Утвержденный в соответствии с требованиями пункта 2.7.3 Правил технической эксплуатации тепловых энергоустановок перечень запасов материалов, запорной арматуры, запасных частей, средств механизации для выполнения срочных внеплановых (аварийных) ремонтных работ, результаты последней проведенной инвентаризации запасов материалов, запорной арматуры, запасных частей, средств механизации для выполнения срочных внеплановых (аварийных) ремонтных работ, оформленные в соответствии с требованиями Положения по ведению бухгалтерского учета и бухгалтерской отчетности в Российской Федерации, утвержденного приказом Минфина России от 29 июля 1998 г. № 34н  (подпункт 9.3.26 Пункта 9 Правил)
</t>
  </si>
  <si>
    <t xml:space="preserve">Показатель наличия запасов материалов, запорной арматуры, запасных частей, средств механизации
</t>
  </si>
  <si>
    <r>
      <t>К</t>
    </r>
    <r>
      <rPr>
        <sz val="8"/>
        <color theme="1"/>
        <rFont val="Times New Roman"/>
        <family val="1"/>
        <charset val="204"/>
      </rPr>
      <t>матер</t>
    </r>
  </si>
  <si>
    <t>В соответствии с требованиями части 1 статьи 9 Федерального закона о промышленной безопасности копия лицензии или выписки из реестра лицензий Ростехнадзора, копия договора обязательного страхования гражданской ответственности, заключенного в соответствии с законодательством Российской Федерации об обязательном страховании гражданской ответственности владельца опасного объекта за причинение вреда в результате аварии на опасном объекте. Требование не распространяется на объекты теплоснабжения организаций, подведомственных федеральным органам исполнительной власти в сфере обороны, обеспечения безопасности, государственной охраны, внешней разведки, мобилизационной подготовки и мобилизации
(подпункт 9.3.27 пункта 9 Правил)</t>
  </si>
  <si>
    <t>Показатель наличия лицензии Ростехнадзора и договора обязательного страхования гражданской ответственности</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</si>
  <si>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(подпункт 9.2 пункта 9 Правил)
</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</si>
  <si>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(подпункт 9.2 пункта 9 Правил)
</t>
  </si>
  <si>
    <t xml:space="preserve">Справка об отсутствии невыполненных в установленные сроки предписаний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
</t>
  </si>
  <si>
    <t>Показатель выполнения предписаний, влияющих на надежность работы в отопительный период</t>
  </si>
  <si>
    <r>
      <t>К</t>
    </r>
    <r>
      <rPr>
        <sz val="8"/>
        <color theme="1"/>
        <rFont val="Times New Roman"/>
        <family val="1"/>
        <charset val="204"/>
      </rPr>
      <t>предп</t>
    </r>
  </si>
  <si>
    <r>
      <t>К</t>
    </r>
    <r>
      <rPr>
        <sz val="8"/>
        <color theme="1"/>
        <rFont val="Times New Roman"/>
        <family val="1"/>
        <charset val="204"/>
      </rPr>
      <t>страх</t>
    </r>
  </si>
  <si>
    <t xml:space="preserve">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t>
  </si>
  <si>
    <t xml:space="preserve">Разработанный в соответствии с пунктом 2.7.10 Правил технической эксплуатации тепловых энергоустановок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2.7.13 Правил технической эксплуатации тепловых энергоустановок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
</t>
  </si>
  <si>
    <t>Обеспечивать функционирование эксплуатационной, диспетчерской и аварийной служб 
(пункт 1 части 4 статьи 20 Федерального закона о теплоснабжении)</t>
  </si>
  <si>
    <t>Документы, предусмотренные подпунктами 9.3.1 – 9.3.8 пункта 9 Правил</t>
  </si>
  <si>
    <t>Показатель обеспечения функционирования эксплуатационной, диспетчерской 
и аварийной служб</t>
  </si>
  <si>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9.3.1 пункта 9 Правил)
</t>
  </si>
  <si>
    <t>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t>
  </si>
  <si>
    <t xml:space="preserve">Копия заключенного соглашения об управлении системой теплоснабжения, в соответствии с требованиями Правил организации теплоснабжения в Российской Федерации, утвержденных постановлением Правительства Российской Федерации от 08 августа 2012 г. № 808 (далее – Правила организации теплоснабжения в Российской Федерации) 
(подпункт 9.3.2 пункта 9 Правил)
</t>
  </si>
  <si>
    <t>Показатель наличия соглашения об управлении системой теплоснабжения</t>
  </si>
  <si>
    <r>
      <t>К</t>
    </r>
    <r>
      <rPr>
        <sz val="8"/>
        <color theme="1"/>
        <rFont val="Times New Roman"/>
        <family val="1"/>
        <charset val="204"/>
      </rPr>
      <t>согл</t>
    </r>
  </si>
  <si>
    <t>Количество заключенных соглашений об управлении системой теплоснабжения</t>
  </si>
  <si>
    <t>Количество организаций всего в системе теплоснабжения</t>
  </si>
  <si>
    <r>
      <t>N</t>
    </r>
    <r>
      <rPr>
        <sz val="8"/>
        <color theme="1"/>
        <rFont val="Times New Roman"/>
        <family val="1"/>
        <charset val="204"/>
      </rPr>
      <t>всего РСО в системе т/сн</t>
    </r>
  </si>
  <si>
    <t xml:space="preserve">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раздела 15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9.3.3 пункта 9 Правил)
</t>
  </si>
  <si>
    <t xml:space="preserve">Показатель наличия перечня производственных инструкций для безопасной эксплуатации котлов и вспомогательного оборудования 
</t>
  </si>
  <si>
    <t xml:space="preserve">Показатель наличия перечня документации эксплуатирующей организации для объектов, не являющихся ОПО </t>
  </si>
  <si>
    <t xml:space="preserve">Показатель наличия эксплуатационных инструкций объектов теплоснабжения 
и (или) производственных инструкций
</t>
  </si>
  <si>
    <t xml:space="preserve">Копии удостоверений о проверке знаний или журнала проверки знаний, протоколов проверки знаний, предусмотренных пунктами 43 – 45 Правил технической эксплуатации электроустановок потребителей электрической энергии, утвержденных приказом Минэнерго России от 12 августа 2022 г. № 811  (далее – Правила технической эксплуатации электроустановок потребителей), пунктом 2.3.23 Правил технической эксплуатации тепловых энергоустановок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предусмотренные пунктом 238 Правил промышленной безопасности, в случае эксплуатации ОПО
(подпункт 9.3.6 пункта 9 Правил)
</t>
  </si>
  <si>
    <t xml:space="preserve">Показатель наличия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предусмотренных Правилами промышленной безопасности, в случае эксплуатации ОПО
</t>
  </si>
  <si>
    <t xml:space="preserve">Установленные пунктами 2.1.2, 2.1.3 Правил технической эксплуатации тепловых энергоустановок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и (или) установленные пунктом 228 Правил промышленной безопасности при использовании оборудования, работающего под избыточным давлением,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(подпункт 9.3.8 пункта 9 Правил)
</t>
  </si>
  <si>
    <t>Показатель наличия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t>
  </si>
  <si>
    <r>
      <t>К</t>
    </r>
    <r>
      <rPr>
        <sz val="8"/>
        <color theme="1"/>
        <rFont val="Times New Roman"/>
        <family val="1"/>
        <charset val="204"/>
      </rPr>
      <t>отв</t>
    </r>
    <r>
      <rPr>
        <sz val="12"/>
        <color theme="1"/>
        <rFont val="Times New Roman"/>
        <family val="1"/>
        <charset val="204"/>
      </rPr>
      <t xml:space="preserve"> = К</t>
    </r>
    <r>
      <rPr>
        <sz val="8"/>
        <color theme="1"/>
        <rFont val="Times New Roman"/>
        <family val="1"/>
        <charset val="204"/>
      </rPr>
      <t>отв неОПО</t>
    </r>
    <r>
      <rPr>
        <sz val="12"/>
        <color theme="1"/>
        <rFont val="Times New Roman"/>
        <family val="1"/>
        <charset val="204"/>
      </rPr>
      <t>*0,5+ К</t>
    </r>
    <r>
      <rPr>
        <sz val="8"/>
        <color theme="1"/>
        <rFont val="Times New Roman"/>
        <family val="1"/>
        <charset val="204"/>
      </rPr>
      <t>отв ОПО</t>
    </r>
    <r>
      <rPr>
        <sz val="12"/>
        <color theme="1"/>
        <rFont val="Times New Roman"/>
        <family val="1"/>
        <charset val="204"/>
      </rPr>
      <t xml:space="preserve">*0,5
Если в соответствии с пунктом 21 Порядка в отношении объекта оценки какой-либо из показателей, указанных в подпунктах 1.1.8.1, 1.1.8.2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</si>
  <si>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(подпункт 9.3.9 пункта 9 Правил)</t>
  </si>
  <si>
    <t>Показатель наличия утвержденных инструкций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t>
  </si>
  <si>
    <t>Копии утвержденных в соответствии с пунктом 2.3.48 Правил технической эксплуатации тепловых энергоустановок и с пунктом 236 Правил промышленной безопасности, программ противоаварийных тренировок, журналов, подтверждающих проведение тренировок согласно утвержденной программе противоаварийных тренировок
(подпункт 9.3.10 пункта 9 Правил)</t>
  </si>
  <si>
    <t>Проводить наладку принадлежащих им тепловых сетей (пункт 2 части 4 статьи 20 Федерального закона о теплоснабжении) и осуществлять контроль за режимами потребления тепловой энергии (пункт 3 части 4 статьи 20 Федерального закона о теплоснабжении)</t>
  </si>
  <si>
    <t>Документы, предусмотренные подпунктами 9.3.11 и 9.3.22 Правил</t>
  </si>
  <si>
    <t xml:space="preserve">Разработанные и утвержденные в установленном порядке температурные графики, гидравлические режимы работы системы теплоснабжения на предстоящий отопительный период, разработанные в соответствии с пунктом 6.2.1 Правил технической эксплуатации тепловых энергоустановок, а также копии эксплуатационных инструкций по ведению и контролю режимов работы системы теплоснабжения (подпункт 9.3.11 пункта 9 Правил)
</t>
  </si>
  <si>
    <t xml:space="preserve">Технические отчеты о проведении режимно-наладочных испытаний объектов теплоснабжения, утвержденные режимные карты, требования к которым установлены пунктами 2.5.4, 2.8.1, 5.3.6, 9.3.25, 12.11 Правил технической эксплуатации тепловых энергоустановок
(пункт 9.3.22 пункта 9 Правил)
</t>
  </si>
  <si>
    <t xml:space="preserve">Показатель наличия технических отчетов о проведении режимно-наладочных испытаний объектов теплоснабжения, утвержденных режимных карт  </t>
  </si>
  <si>
    <t>Обеспечивать качество теплоносителей 
(пункт 4 части 4 статьи 20 Федерального закона о теплоснабжении)</t>
  </si>
  <si>
    <t>Копии утвержденной инструкции по эксплуатации установок для докотловой обработки воды (если предусмотрены проектной документацией объектов теплоснабжения) и инструкции по ведению водно-химического режима, включающей режимные карты, утвержденный график химконтроля за водно-химическим режимом котельных и тепловых сетей, разработанный в соответствии с требованиями пункта 12.9 Правил технической эксплуатации тепловых энергоустановок, пункта 278 Правил промышленной безопасности 
(подпункт 9.3.12 пункта 9 Правил)</t>
  </si>
  <si>
    <t>Организовывать коммерческий учет приобретаемой тепловой энергии и реализуемой тепловой энергии (пункт 5 части 4 статьи 20 Федерального закона о теплоснабжении)</t>
  </si>
  <si>
    <t>Копии актов ввода в эксплуатацию и актов периодической проверки узла учета и средств измерений, входящих в состав узла учета (в случае организации коммерческого учета), акты разграничения балансовой принадлежности, предусмотренные Правилами коммерческого учета тепловой энергии, теплоносителя, утвержденными постановлением Правительства Российской Федерации от 18 ноября 2013 г. № 1034 (далее – Правила коммерческого учета). Результаты поверки приборов и средств измерений, входящих в состав узла учета и подлежащих поверке, подтверждаются в порядке, предусмотренном законодательством об обеспечении единства измерений 
(подпункт 9.3.13 пункта 9 Правил)</t>
  </si>
  <si>
    <t>Показатель организации коммерческого учета приобретаемой тепловой энергии и реализуемой тепловой энергии</t>
  </si>
  <si>
    <r>
      <t>К</t>
    </r>
    <r>
      <rPr>
        <sz val="8"/>
        <color theme="1"/>
        <rFont val="Times New Roman"/>
        <family val="1"/>
        <charset val="204"/>
      </rPr>
      <t>комм.учет</t>
    </r>
  </si>
  <si>
    <t xml:space="preserve">Разработанный в соответствии с пунктом 2.7.10 Правил технической эксплуатации тепловых энергоустановок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2.7.13 Правил технической эксплуатации тепловых энергоустановок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
</t>
  </si>
  <si>
    <t>Документы, предусмотренные подпунктами 9.3.15 – 9.3.21, 9.3.123 – 9.3.29, пункта 9 Правил</t>
  </si>
  <si>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13.2 Правил технической эксплуатации тепловых энергоустановок; о проверке плотности (герметичности), настройки и регулировки предохранительных клапанов
(подпункт 9.3.15 пункта 9 Правил)
</t>
  </si>
  <si>
    <t>Показатель наличия отметок в паспорте оборудования, не являющегося ОПО, о проведенном техническом освидетельствовании, гидравлическом испытании, техническом диагностировании, настройки предохранительных клапанов с выводами о продлении срока эксплуатации</t>
  </si>
  <si>
    <t>Показатель наличия отметок в паспорте оборудования о проведенных техническом освидетельствовании, гидравлическом испытании, экспертизы промышленной безопасности, настройки и регулировки предохранительных клапанов с выводами о продлении срока эксплуатации</t>
  </si>
  <si>
    <t xml:space="preserve">Копии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в соответствии
с пунктом 3.1.3 Правил технической эксплуатации тепловых энергоустановок 
(подпункт 9.3.16 пункта 9 Правил)
</t>
  </si>
  <si>
    <t xml:space="preserve">Копии актов и паспортов дымовых труб, в которых в соответствии с требованиями пункта 3.3.14 Правил технической эксплуатации тепловых энергоустановок отражены результаты наблюдений за техническим состоянием дымовых труб, за осадкой фундаментов, мониторингом деформации, проверок вертикальности, инструментальной проверки заземляющего контура, наблюдения за исправностью осветительной арматуры дымовых труб
(подпункт 9.3.17 пункта 9 Правил)
</t>
  </si>
  <si>
    <r>
      <t>К</t>
    </r>
    <r>
      <rPr>
        <sz val="8"/>
        <color theme="1"/>
        <rFont val="Times New Roman"/>
        <family val="1"/>
        <charset val="204"/>
      </rPr>
      <t>дым.труб</t>
    </r>
  </si>
  <si>
    <t>Показатель наличия актов и паспортов дымовых труб, в которых отражены результаты наблюдений за техническим состоянием дымовых труб, за осадкой фундаментов, мониторингом деформации, проверок вертикальности, инструментальной проверки заземляющего контура, наблюдения за исправностью осветительной арматуры дымовых труб</t>
  </si>
  <si>
    <t xml:space="preserve">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пунктом 6.2.32 Правил технической эксплуатации тепловых энергоустановок 
(подпункт 9.3.18 пункта 9 Правил)
</t>
  </si>
  <si>
    <t xml:space="preserve">Акты проведения гидравлических испытаний на прочность и плотность трубопроводов тепловых сетей в соответствии с пунктом 6.2.16 Правил технической эксплуатации тепловых энергоустановок 
(подпункт 9.3.19 пункта 9 Правил)
</t>
  </si>
  <si>
    <t xml:space="preserve">Документы, подтверждающие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требования к проведению которых установлены пунктами 
6.2.34 – 6.2.37 Правил технической эксплуатации тепловых энергоустановок 
(подпункт 9.3.20 пункта 9 Правил)
</t>
  </si>
  <si>
    <t xml:space="preserve">Показатель наличия документов, подтверждающих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t>
  </si>
  <si>
    <t xml:space="preserve">Акты о проведении очистки и промывки тепловых сетей, тепловых пунктов, требования к которым установлены пунктами 5.3.37, 6.2.17, 12.18 Правил технической эксплуатации тепловых энергоустановок. (подпункт 9.3.21 пункта 9 Правил)
</t>
  </si>
  <si>
    <t xml:space="preserve">Акт измерений удельного электрического сопротивления грунта и потенциалов блуждающих токов в соответствии с требованиями пункта 6.2.43 Правил технической эксплуатации тепловых энергоустановок 
(подпункт 9.3.23 Пункта 9 Правил)
</t>
  </si>
  <si>
    <r>
      <t>К</t>
    </r>
    <r>
      <rPr>
        <sz val="8"/>
        <color theme="1"/>
        <rFont val="Times New Roman"/>
        <family val="1"/>
        <charset val="204"/>
      </rPr>
      <t>электр.сопр</t>
    </r>
  </si>
  <si>
    <t xml:space="preserve">Копии договора (договоров) (за исключением охраняемой законом тайны) поставки основного топлива, заключенного (заключенных) на срок не менее срока предстоящего отопительного периода, и копии документов, подтверждающих наличие фактических запасов основного и резервного (аварийного) топлива в объеме не менее утвержденного федеральным органом исполнительной власти или органами исполнительной власти субъектов Российской Федерации нормативов запасов топлива на источниках тепловой энергии в соответствии с Порядком определения нормативов запасов топлива на источниках тепловой энергии (за исключением источников тепловой энергии, функционирующих в режиме комбинированной выработки электрической и тепловой энергии), утвержденным приказом Минэнерго России от 10 августа 2012 г. № 377
(подпункт 9.3.25 пункта 9 Правил)
</t>
  </si>
  <si>
    <r>
      <t>К</t>
    </r>
    <r>
      <rPr>
        <sz val="8"/>
        <color theme="1"/>
        <rFont val="Times New Roman"/>
        <family val="1"/>
        <charset val="204"/>
      </rPr>
      <t>топл</t>
    </r>
  </si>
  <si>
    <t>Показатель наличия запаса топлива, не менее утвержденных нормативов запасов топлива</t>
  </si>
  <si>
    <t>Показатель наличия договора (договоров) поставки основного топлива, заключенного (заключенных) на срок не менее срока предстоящего отопительного периода</t>
  </si>
  <si>
    <t>Показатель подтверждения наличия запаса топлива, не менее утвержденных нормативов запасов топлива</t>
  </si>
  <si>
    <r>
      <t>К</t>
    </r>
    <r>
      <rPr>
        <sz val="8"/>
        <color theme="1"/>
        <rFont val="Times New Roman"/>
        <family val="1"/>
        <charset val="204"/>
      </rPr>
      <t>догтопл</t>
    </r>
  </si>
  <si>
    <r>
      <t>К</t>
    </r>
    <r>
      <rPr>
        <sz val="8"/>
        <color theme="1"/>
        <rFont val="Times New Roman"/>
        <family val="1"/>
        <charset val="204"/>
      </rPr>
      <t>запаст</t>
    </r>
  </si>
  <si>
    <r>
      <t>Запас</t>
    </r>
    <r>
      <rPr>
        <sz val="8"/>
        <color theme="1"/>
        <rFont val="Times New Roman"/>
        <family val="1"/>
        <charset val="204"/>
      </rPr>
      <t>факт</t>
    </r>
  </si>
  <si>
    <r>
      <t>Запас</t>
    </r>
    <r>
      <rPr>
        <sz val="8"/>
        <color theme="1"/>
        <rFont val="Times New Roman"/>
        <family val="1"/>
        <charset val="204"/>
      </rPr>
      <t xml:space="preserve">нормат </t>
    </r>
  </si>
  <si>
    <t xml:space="preserve">Фактический объем запаса топлива, тыс. т  </t>
  </si>
  <si>
    <t>Утвержденный нормативный объем запаса топлива, тыс. т</t>
  </si>
  <si>
    <t xml:space="preserve">Утвержденный в соответствии с требованиями пункта 2.7.3 Правил технической эксплуатации тепловых энергоустановок, перечень запасов материалов, запорной арматуры, запасных частей, средств механизации для выполнения срочных внеплановых (аварийных) ремонтных работ, результаты последней проведенной инвентаризации запасов материалов, запорной арматуры, запасных частей, средств механизации для выполнения срочных внеплановых (аварийных) ремонтных работ, оформленные в соответствии с требованиями Положения по ведению бухгалтерского учета и бухгалтерской отчетности в Российской Федерации, утвержденного приказом Минфина России от 29 июля 1998 г. № 34н 
(подпункт 9.3.26 Пункта 9 Правил)
</t>
  </si>
  <si>
    <t>Выполнять мероприятия по резервированию систем теплоснабжения, определенные утвержденной актуализированной схемой теплоснабжения и включенные в инвестиционную программу теплоснабжающей или теплосетевой организации (пункт 8 части 4 статьи 20 Федерального закона о теплоснабжении)</t>
  </si>
  <si>
    <t xml:space="preserve">Разрешение на допуск в эксплуатацию и (или) временное разрешение на допуск в эксплуатацию на объекты теплоснабжения в соответствии с требованиями Правил выдачи разрешений на допуск в эксплуатацию энергопринимающих установок потребителей электрической энергии, объектов по производству электрической энергии, объектов электросетевого хозяйства, объектов теплоснабжения и теплопотребляющих установок, утвержденных постановлением Правительства Российской Федерации от 30 января 2021 г. № 85 , построенных для реализации мероприятий по резервированию систем теплоснабжения в текущем отопительном периоде (в части мероприятий, определенных утвержденной актуализированной схемой теплоснабжения и включенных в инвестиционную программу теплоснабжающей или теплосетевой организации согласно части 8 статьи 20 и части 10 статьи 29 Федерального закона о теплоснабжении)
(подпункт 9.3.29 пункта 9 Правил) 
</t>
  </si>
  <si>
    <t xml:space="preserve">Показатель наличия разрешения на допуск в эксплуатацию энергопринимающих установок потребителей электрической энергии, объектов по производству электрической энергии, объектов электросетевого хозяйства, объектов теплоснабжения и теплопотребляющих установок, построенных для реализации мероприятий по резервированию систем теплоснабжения </t>
  </si>
  <si>
    <t>Иметь согласованный с органом местного самоуправления порядок (план) действий по ликвидации последствий аварийных ситуаций в сфере теплоснабжения (пункт 9 части 4 статьи 20 Федерального закона о теплоснабжении)</t>
  </si>
  <si>
    <t xml:space="preserve">Утвержденный в соответствии с требованиями пункта 15.4.3 Правил технической эксплуатации тепловых энергоустановок и (или) Положения о разработке планов мероприятий по локализации и ликвидации последствий аварий на опасных производственных объектах, утвержденного постановлением Правительства Российской Федерации от 15 сентября 2020 г. № 1437 , порядок (план) действий по ликвидации последствий аварийных ситуаций в сфере теплоснабжения или предусмотренные пунктом 386 Правил промышленной безопасности, инструкции, устанавливающие действия работников в аварийных ситуациях (в том числе при аварии)
</t>
  </si>
  <si>
    <t>Показатель наличия порядка (плана) действий по ликвидации последствий аварийных ситуаций в сфере теплоснабжения</t>
  </si>
  <si>
    <r>
      <t>К</t>
    </r>
    <r>
      <rPr>
        <sz val="8"/>
        <color theme="1"/>
        <rFont val="Times New Roman"/>
        <family val="1"/>
        <charset val="204"/>
      </rPr>
      <t>порядок</t>
    </r>
  </si>
  <si>
    <t>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(подпункт 9.2 пункта 9 Правил)</t>
  </si>
  <si>
    <t>Справка об отсутствии невыполненных в установленные сроки предписаний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t>
  </si>
  <si>
    <t>Обеспечить выполнение плана подготовки к отопительному периоду, предусмотренного пунктом 3 Правил (подпункт 9.3 пункта 9 Правил)</t>
  </si>
  <si>
    <t xml:space="preserve">План подготовки к отопительному периоду 
(пункт 3 Правил)
</t>
  </si>
  <si>
    <t>Показатель наличия утвержденного плана подготовки к отопительному периоду</t>
  </si>
  <si>
    <r>
      <t>К</t>
    </r>
    <r>
      <rPr>
        <sz val="8"/>
        <rFont val="Times New Roman"/>
        <family val="1"/>
        <charset val="204"/>
      </rPr>
      <t>план</t>
    </r>
  </si>
  <si>
    <t xml:space="preserve">Показатель наличия удостоверений проверки знаний или журнала проверки знаний, протоколов проверки знаний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t>
  </si>
  <si>
    <t xml:space="preserve">– </t>
  </si>
  <si>
    <t xml:space="preserve">Выполнить требования, установленные пунктами 1 – 4, 6, 7, 9 части 4 статьи 20 Федерального закона от 27 июля 2010 г. № 190-ФЗ «О теплоснабжении» (далее – Федеральный закон о теплоснабжении)
(пункт 10 Правил обеспечения готовности к отопительному периоду, утвержденных приказом Минэнерго России от 13 ноября 2024 г. № 2234 
(далее – Правила):
</t>
  </si>
  <si>
    <r>
      <t>К</t>
    </r>
    <r>
      <rPr>
        <sz val="8"/>
        <color theme="1"/>
        <rFont val="Times New Roman"/>
        <family val="1"/>
        <charset val="204"/>
      </rPr>
      <t>функц</t>
    </r>
    <r>
      <rPr>
        <sz val="12"/>
        <color theme="1"/>
        <rFont val="Times New Roman"/>
        <family val="1"/>
        <charset val="204"/>
      </rPr>
      <t>=К</t>
    </r>
    <r>
      <rPr>
        <sz val="8"/>
        <color theme="1"/>
        <rFont val="Times New Roman"/>
        <family val="1"/>
        <charset val="204"/>
      </rPr>
      <t>шт</t>
    </r>
    <r>
      <rPr>
        <sz val="12"/>
        <color theme="1"/>
        <rFont val="Times New Roman"/>
        <family val="1"/>
        <charset val="204"/>
      </rPr>
      <t>*0,1+К</t>
    </r>
    <r>
      <rPr>
        <sz val="8"/>
        <color theme="1"/>
        <rFont val="Times New Roman"/>
        <family val="1"/>
        <charset val="204"/>
      </rPr>
      <t>дисп</t>
    </r>
    <r>
      <rPr>
        <sz val="12"/>
        <color theme="1"/>
        <rFont val="Times New Roman"/>
        <family val="1"/>
        <charset val="204"/>
      </rPr>
      <t>*0,1+К</t>
    </r>
    <r>
      <rPr>
        <sz val="8"/>
        <color theme="1"/>
        <rFont val="Times New Roman"/>
        <family val="1"/>
        <charset val="204"/>
      </rPr>
      <t>перечень</t>
    </r>
    <r>
      <rPr>
        <sz val="12"/>
        <color theme="1"/>
        <rFont val="Times New Roman"/>
        <family val="1"/>
        <charset val="204"/>
      </rPr>
      <t>*0,1+
К</t>
    </r>
    <r>
      <rPr>
        <sz val="8"/>
        <color theme="1"/>
        <rFont val="Times New Roman"/>
        <family val="1"/>
        <charset val="204"/>
      </rPr>
      <t>эксп/произв.инстр</t>
    </r>
    <r>
      <rPr>
        <sz val="12"/>
        <color theme="1"/>
        <rFont val="Times New Roman"/>
        <family val="1"/>
        <charset val="204"/>
      </rPr>
      <t>*0,1+К</t>
    </r>
    <r>
      <rPr>
        <sz val="8"/>
        <color theme="1"/>
        <rFont val="Times New Roman"/>
        <family val="1"/>
        <charset val="204"/>
      </rPr>
      <t>знаний</t>
    </r>
    <r>
      <rPr>
        <sz val="12"/>
        <color theme="1"/>
        <rFont val="Times New Roman"/>
        <family val="1"/>
        <charset val="204"/>
      </rPr>
      <t>*0,1+
К</t>
    </r>
    <r>
      <rPr>
        <sz val="8"/>
        <color theme="1"/>
        <rFont val="Times New Roman"/>
        <family val="1"/>
        <charset val="204"/>
      </rPr>
      <t>обуч</t>
    </r>
    <r>
      <rPr>
        <sz val="12"/>
        <color theme="1"/>
        <rFont val="Times New Roman"/>
        <family val="1"/>
        <charset val="204"/>
      </rPr>
      <t>*0,1+К</t>
    </r>
    <r>
      <rPr>
        <sz val="8"/>
        <color theme="1"/>
        <rFont val="Times New Roman"/>
        <family val="1"/>
        <charset val="204"/>
      </rPr>
      <t>отв</t>
    </r>
    <r>
      <rPr>
        <sz val="12"/>
        <color theme="1"/>
        <rFont val="Times New Roman"/>
        <family val="1"/>
        <charset val="204"/>
      </rPr>
      <t>*0,1+К</t>
    </r>
    <r>
      <rPr>
        <sz val="8"/>
        <color theme="1"/>
        <rFont val="Times New Roman"/>
        <family val="1"/>
        <charset val="204"/>
      </rPr>
      <t>охр.труда</t>
    </r>
    <r>
      <rPr>
        <sz val="12"/>
        <color theme="1"/>
        <rFont val="Times New Roman"/>
        <family val="1"/>
        <charset val="204"/>
      </rPr>
      <t>*0,15+
К</t>
    </r>
    <r>
      <rPr>
        <sz val="8"/>
        <color theme="1"/>
        <rFont val="Times New Roman"/>
        <family val="1"/>
        <charset val="204"/>
      </rPr>
      <t>трен</t>
    </r>
    <r>
      <rPr>
        <sz val="12"/>
        <color theme="1"/>
        <rFont val="Times New Roman"/>
        <family val="1"/>
        <charset val="204"/>
      </rPr>
      <t xml:space="preserve">*0,15
</t>
    </r>
  </si>
  <si>
    <t xml:space="preserve">Обеспечивать функционирование эксплуатационной, диспетчерской и аварийной служб
(пункт 1 части 4 статьи 20 Федерального закона о теплоснабжении)
</t>
  </si>
  <si>
    <t xml:space="preserve">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раздела 15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9.3.3 пункта 9 Правил)
</t>
  </si>
  <si>
    <t xml:space="preserve">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опасных производственных объектов (далее – ОПО), разработанного в соответствии с пунктом 278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9.3.4 пункта 9 Правил)
</t>
  </si>
  <si>
    <t xml:space="preserve">Показатель наличия перечня производственных инструкций для безопасной эксплуатации котлов и вспомогательного оборудования
</t>
  </si>
  <si>
    <t xml:space="preserve">Копии удостоверений о проверке знаний или журнала проверки знаний, протоколов проверки знаний, предусмотренных пунктами 43 – 45 Правил технической эксплуатации электроустановок потребителей электрической энергии, утвержденных приказом Минэнерго России от 12 августа 2022 г. № 811 (далее – Правила технической эксплуатации электроустановок потребителей), пунктом 2.3.23 Правил технической эксплуатации тепловых энергоустановок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предусмотренные пунктом 238 Правил промышленной безопасности, в случае эксплуатации ОПО
(подпункт 9.3.6 пункта 9 Правил)
</t>
  </si>
  <si>
    <t xml:space="preserve">Показатель наличия удостоверений проверки знаний или журнала проверки знаний, протоколов проверки знаний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t>
  </si>
  <si>
    <t>Показатель наличия удостоверений о проверке знаний работников эксплуатирующей организации или записей журнала проверки знаний, протоколов проверки знаний, удостоверений о проверке знаний или журнала проверки знаний Правил технической эксплуатации электроустановок потребителей</t>
  </si>
  <si>
    <r>
      <t>К</t>
    </r>
    <r>
      <rPr>
        <sz val="8"/>
        <color theme="1"/>
        <rFont val="Times New Roman"/>
        <family val="1"/>
        <charset val="204"/>
      </rPr>
      <t>отв</t>
    </r>
    <r>
      <rPr>
        <sz val="12"/>
        <color theme="1"/>
        <rFont val="Times New Roman"/>
        <family val="1"/>
        <charset val="204"/>
      </rPr>
      <t xml:space="preserve"> = К</t>
    </r>
    <r>
      <rPr>
        <sz val="8"/>
        <color theme="1"/>
        <rFont val="Times New Roman"/>
        <family val="1"/>
        <charset val="204"/>
      </rPr>
      <t>отв неОПО</t>
    </r>
    <r>
      <rPr>
        <sz val="12"/>
        <color theme="1"/>
        <rFont val="Times New Roman"/>
        <family val="1"/>
        <charset val="204"/>
      </rPr>
      <t>*0,5+ К</t>
    </r>
    <r>
      <rPr>
        <sz val="8"/>
        <color theme="1"/>
        <rFont val="Times New Roman"/>
        <family val="1"/>
        <charset val="204"/>
      </rPr>
      <t>отв ОПО</t>
    </r>
    <r>
      <rPr>
        <sz val="12"/>
        <color theme="1"/>
        <rFont val="Times New Roman"/>
        <family val="1"/>
        <charset val="204"/>
      </rPr>
      <t xml:space="preserve">*0,5
Если в отношении объекта оценки какой-либо из показателей, указанных в подпунктах 1.1.7.1, 1.1.7.2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</si>
  <si>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определенные пунктами 2.1.2, 2.1.3 Правил технической эксплуатации тепловых энергоустановок, и (или) ответственных лиц за безопасную эксплуатацию оборудования, работающего под избыточным давлением, и ответственных за осуществление производственного контроля при эксплуатации оборудования, отнесенного к ОПО, определенные пунктом 228 Правил промышленной безопасности
(подпункт 9.3.8 пункта 9 Правил)
</t>
  </si>
  <si>
    <t xml:space="preserve">Показатель наличия организационно-распорядительных документов организации о назначении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t>
  </si>
  <si>
    <t xml:space="preserve">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(подпункт 9.3.9 пункта 9 Правил)
</t>
  </si>
  <si>
    <t xml:space="preserve">Разработанные и утвержденные в установленном порядке температурные графики, гидравлические режимы работы системы теплоснабжения на предстоящий отопительный период, разработанные в соответствии с пунктом 6.2.1 Правил технической эксплуатации тепловых энергоустановок, а также копии эксплуатационных инструкций по ведению и контролю режимов работы системы теплоснабжения (подпункт 9.3.11 пункта 9 Правил)
</t>
  </si>
  <si>
    <t xml:space="preserve">Обеспечивать качество теплоносителей 
(пункт 4 части 4 статьи 20 Федерального закона о теплоснабжении)
</t>
  </si>
  <si>
    <t xml:space="preserve">Разработанный в соответствии с пунктом 2.7.10 Правил технической эксплуатации тепловых энергоустановок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2.7.13 Правил технической эксплуатации тепловых энергоустановок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
</t>
  </si>
  <si>
    <t xml:space="preserve">Обеспечивать надежное теплоснабжение потребителей (пункт 7 части 4 статьи 20 Федерального закона о теплоснабжении)
</t>
  </si>
  <si>
    <t>Документы, предусмотренные подпунктами 9.3.15, 9.3.16, 9.3.18 – 9.3.28 Правил</t>
  </si>
  <si>
    <t xml:space="preserve">Показатель наличия паспортов паровых и (или) водогрейных котельных установок, центральных тепловых пунктов
и оборудования, работающего под избыточным давлением с выводами о продлении срока эксплуатации оборудования
</t>
  </si>
  <si>
    <t xml:space="preserve">Копии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в соответствии с пунктом 3.1.3 Правил технической эксплуатации тепловых энергоустановок 
(подпункт 9.3.16 пункта 9 Правил)
</t>
  </si>
  <si>
    <t xml:space="preserve">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пунктом 6.2.32 Правил технической эксплуатации тепловых энергоустановок 
(подпункт 9.3.18 пункта 9 Правил)
</t>
  </si>
  <si>
    <t>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t>
  </si>
  <si>
    <t xml:space="preserve">Акты проведения гидравлических испытаний на прочность и плотность трубопроводов тепловых сетей в соответствии с пунктом 6.2.16 Правил технической эксплуатации тепловых энергоустановок 
(подпункт 9.3.19 пункта 9 Правил)
</t>
  </si>
  <si>
    <t xml:space="preserve">Показатель наличия актов проведения гидравлических испытаний на прочность и плотность </t>
  </si>
  <si>
    <t xml:space="preserve">Документы, подтверждающие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требования к проведению которых установлены пунктами 6.2.34 – 6.2.37 Правил технической эксплуатации тепловых энергоустановок 
(подпункт 9.3.20 пункта 9 Правил)
</t>
  </si>
  <si>
    <t>Акты о проведении очистки и промывки тепловых сетей, тепловых пунктов, требования к которым установлены пунктами 5.3.37, 6.2.17, 12.18 Правил технической эксплуатации тепловых энергоустановок. (подпункт 9.3.21 пункта 9 Правил)</t>
  </si>
  <si>
    <t xml:space="preserve">Акт измерений удельного электрического сопротивления грунта и потенциалов блуждающих токов в соответствии с требованиями пункта 6.2.43 Правил технической эксплуатации тепловых энергоустановок 
(подпункт 9.3.23 Пункта 9 Правил)
</t>
  </si>
  <si>
    <t>Акт опробования работоспособности оборудования насосных станций, проведение которого установлено требованиями пункта 6.2.48 Правил технической эксплуатации тепловых энергоустановок 
(подпункт 9.3.24 Пункта 9 Правил)</t>
  </si>
  <si>
    <t>Показатель наличия запасов материалов, запорной арматуры, запасных частей, средств механизации</t>
  </si>
  <si>
    <t xml:space="preserve">Утвержденный в соответствии с требованиями пункта 15.4.3 Правил технической эксплуатации тепловых энергоустановок и (или) Положения о разработке планов мероприятий по локализации и ликвидации последствий аварий на опасных производственных объектах, утвержденного постановлением Правительства Российской Федерации 
от 15 сентября 2020 г. № 1437 , порядок (план) действий по ликвидации последствий аварийных ситуаций в сфере теплоснабжения или предусмотренные пунктом 386 Правил промышленной безопасности, инструкции, устанавливающие действия работников в аварийных ситуациях (в том числе при аварии).
(подпункт 9.3.28 пункта 9 Правил)
</t>
  </si>
  <si>
    <t xml:space="preserve">Справка об отсутствии невыполненных в установленные сроки предписаний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
</t>
  </si>
  <si>
    <t>Обеспечить выполнение плана подготовки к отопительному периоду, предусмотренного пунктом 3 настоящих Правил (пункт 10 Правил)</t>
  </si>
  <si>
    <t xml:space="preserve">План подготовки к отопительному периоду 
(пункт 3 Правил)
</t>
  </si>
  <si>
    <t>Выполнить требования, установленные частью 6 статьи 20 Федерального закона от 27 июля 2010 г. № 190-ФЗ «О теплоснабжении» (далее – Федеральный закон о теплоснабжении)
(подпункт 11.1 пункта 11 Правил обеспечения готовности к отопительному периоду, утвержденных приказом Минэнерго России от 13 ноября 2024 г. № 2234 (далее – Правила):</t>
  </si>
  <si>
    <r>
      <t>К</t>
    </r>
    <r>
      <rPr>
        <sz val="8"/>
        <color theme="1"/>
        <rFont val="Times New Roman"/>
        <family val="1"/>
        <charset val="204"/>
      </rPr>
      <t>безопасн</t>
    </r>
  </si>
  <si>
    <t>Обеспечивать эксплуатацию теплопотребляющих установок в соответствии с требованиями безопасности в сфере теплоснабжения, установленными статьей 23.2  Федерального закона о теплоснабжении (пункт 1 части 6 статьи 20 Федерального закона о теплоснабжении)</t>
  </si>
  <si>
    <t xml:space="preserve">Документы, предусмотренные подпунктами 11.5.1 – 11.5.10 пункта 11 Правил </t>
  </si>
  <si>
    <t>Показатель обеспечения эксплуатации теплопотребляющих установок в соответствии с требованиями безопасности</t>
  </si>
  <si>
    <t xml:space="preserve">Акты промывки теплопотребляющей установки, проведенной в присутствии представителя единой теплоснабжающей организации, в зону (зоны) деятельности которой входит система (системы) теплоснабжения, установленные требованиями пункта 9.2.9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11.5.1 пункта 11 Правил)
</t>
  </si>
  <si>
    <t xml:space="preserve">Показатель наличия акта промывки теплопотребляющей установки </t>
  </si>
  <si>
    <r>
      <t>К</t>
    </r>
    <r>
      <rPr>
        <sz val="8"/>
        <color theme="1"/>
        <rFont val="Times New Roman"/>
        <family val="1"/>
        <charset val="204"/>
      </rPr>
      <t>промыв</t>
    </r>
  </si>
  <si>
    <t xml:space="preserve">Акты о проведении наладки режимов потребления тепловой энергии и (или) теплоносителя (в том числе тепловых и гидравлических режимов) теплового пункта, внутридомовых сетей и теплопотребляющих установок, актов об установке и пломбировании дроссельных (ограничительных) устройств во внутренних системах, включая элеваторы и шайбы на линиях рециркуляции горячего водоснабжения в соответствии с пунктом 9.3.25 Правил технической эксплуатации тепловых энергоустановок 
(подпункт 11.5.2 пункта 11 Правил)
</t>
  </si>
  <si>
    <t xml:space="preserve">Показатель наличия актов о проведении наладки режимов потребления тепловой энергии и (или) теплоносителя </t>
  </si>
  <si>
    <t xml:space="preserve">Акт проверки (осмотра) запорной арматуры, в том числе в высших (воздушники) и низших точках трубопровода (спускники) и арматуры постоянного регулирования на предмет наличия и 
работоспособности, плотности (герметичности) сальниковых уплотнений, наличия теплоизоляции в соответствии с проектными решениями, наличия соответствующих неповрежденных пломб, установленных теплоснабжающими и теплосетевыми организациями 
(подпункт 11.5.3 пункта 11 Правил)
</t>
  </si>
  <si>
    <t>Показатель наличия акта проверки (осмотра) запорной арматуры и арматуры постоянного регулирования</t>
  </si>
  <si>
    <r>
      <t>К</t>
    </r>
    <r>
      <rPr>
        <sz val="8"/>
        <color theme="1"/>
        <rFont val="Times New Roman"/>
        <family val="1"/>
        <charset val="204"/>
      </rPr>
      <t>арм</t>
    </r>
  </si>
  <si>
    <t>Установленные пунктами 2.1.2, 2.1.3 Правил технической эксплуатации тепловых энергоустановок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и (или) установленные пунктом 228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опасных производственных объектах (далее – ОПО)
(подпункт 11.5.4 пункта 11 Правил)</t>
  </si>
  <si>
    <t>Показатель назначения ответственных лиц за безопасную эксплуатацию тепловых энергоустановок</t>
  </si>
  <si>
    <t xml:space="preserve">Акты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 (до вводной запорной арматуры) в границах балансовой принадлежности, оборудования индивидуальных тепловых пунктов и внутренних систем теплопотребления в соответствии
с требованиями пунктов 9.8, 9.1.59 Правил технической эксплуатации тепловых энергоустановок и наличие записей о результатах проведенных испытаний в паспорте теплового пункта  и (или) теплопотребляющих установок 
(подпункт 11.5.5 пункта 11 Правил)
</t>
  </si>
  <si>
    <t>Показатель наличия актов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t>
  </si>
  <si>
    <t>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ОПО, разработанного
в соответствии с пунктом 278 Правил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11.5.6 пункта 11 Правил)</t>
  </si>
  <si>
    <t xml:space="preserve">Показатель наличия перечня производственных инструкций для безопасной эксплуатации котлов и вспомогательного оборудования в случае эксплуатации ОПО
</t>
  </si>
  <si>
    <t xml:space="preserve">Утвержденные в соответствии с требованиями пункта 2.2 Правил технической эксплуатации тепловых энергоустановок эксплуатационные инструкции объектов теплоснабжения и (или) производственные инструкции, разработанные в соответствии с пунктом 278 Правил промышленной безопасности 
(подпункт 11.5.7 пункта 11 Правил)
</t>
  </si>
  <si>
    <t xml:space="preserve">Паспорта тепловых пунктов или копии паспортов тепловых пунктов в соответствии с пунктом 9.1.5 Правил технической эксплуатации тепловых энергоустановок, а также проектно-техническая документация на здание (сооружение) в части внутренних систем теплоснабжения по теплопотребляющим установкам, установленным в здании (сооружении) 
(подпункт 11.5.8 пункта 11 Правил)
</t>
  </si>
  <si>
    <t>Показатель наличия паспортов тепловых пунктов и проектно-технической документации на здание в части внутренних систем теплоснабжения по теплопотребляющим установкам</t>
  </si>
  <si>
    <r>
      <t>К</t>
    </r>
    <r>
      <rPr>
        <sz val="8"/>
        <color theme="1"/>
        <rFont val="Times New Roman"/>
        <family val="1"/>
        <charset val="204"/>
      </rPr>
      <t>паспорт.тепл.пункт</t>
    </r>
  </si>
  <si>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11.5.9 пункта 11 Правил)
</t>
  </si>
  <si>
    <t xml:space="preserve">Акты или документы, подтверждающие проверку работоспособности автоматических регуляторов температуры воды, подаваемой в системы горячего водоснабжения, а также проверку настроечных характеристик и установок систем регулирования и (или) регуляторов температуры и давления теплоносителя на системы отопления и воды на системы горячего водоснабжения, ограничения расхода сетевой воды через тепловой пункт в соответствии с пунктами 9.3.22, 9.4.18 Правил технической эксплуатации тепловых энергоустановок
(подпункт 11.5.10 пункта 11 Правил)
</t>
  </si>
  <si>
    <t>Показатель наличия актов или документов, подтверждающих работоспособность автоматических регуляторов температуры воды</t>
  </si>
  <si>
    <r>
      <t>К</t>
    </r>
    <r>
      <rPr>
        <sz val="8"/>
        <color theme="1"/>
        <rFont val="Times New Roman"/>
        <family val="1"/>
        <charset val="204"/>
      </rPr>
      <t>регул.темпер</t>
    </r>
  </si>
  <si>
    <t>Обеспечивать готовность к соблюдению указанного в договоре теплоснабжения режима потребления тепловой энергии 
(пункт 2 части 6 статьи 20 Федерального закона о теплоснабжении)</t>
  </si>
  <si>
    <t>Документы, предусмотренные подпунктами 11.5.11, 11.5.19 пункта 11 Правил</t>
  </si>
  <si>
    <t>Показатель обеспечения соблюдения указанного в договоре теплоснабжения режима потребления тепловой энергии</t>
  </si>
  <si>
    <r>
      <t>К</t>
    </r>
    <r>
      <rPr>
        <sz val="8"/>
        <color theme="1"/>
        <rFont val="Times New Roman"/>
        <family val="1"/>
        <charset val="204"/>
      </rPr>
      <t>режим</t>
    </r>
  </si>
  <si>
    <t xml:space="preserve">Акты осмотра объектов теплоснабжения и теплопотребляющих установок на предмет наличия несанкционированных врезок для разбора сетевой воды или потребления тепловой энергии на теплопотребляющих энергоустановках, или для переключения закрытой системы теплоснабжения на открытую систему теплоснабжения с разбором сетевой воды или отступлений от проектного решения
(подпункт 11.5.11 пункта 11 Правил)
</t>
  </si>
  <si>
    <t xml:space="preserve">Показатель наличия актов осмотра объектов теплоснабжения и теплопотребляющих установок на предмет наличия несанкционированных врезок </t>
  </si>
  <si>
    <r>
      <t>К</t>
    </r>
    <r>
      <rPr>
        <sz val="8"/>
        <color theme="1"/>
        <rFont val="Times New Roman"/>
        <family val="1"/>
        <charset val="204"/>
      </rPr>
      <t>врез</t>
    </r>
  </si>
  <si>
    <t xml:space="preserve">Подписанный представителем теплоснабжающей организации и уполномоченным представителем потребителя тепловой энергии акт проверки технической готовности теплопотребляющей установки объекта к отопительному периоду, составленный по результатам анализа документов и визуального осмотра, с указанием выявленных замечаний, свидетельствующих о несоблюдении потребителем требований безопасной эксплуатации теплопотребляющих установок
и (или) невыполнении мероприятий, обеспечивающих соблюдение указанного в договоре теплоснабжения или предусмотренного нормативными актами режима потребления тепловой энергии (подпункт 11.5.19 пункта 11 Правил)
</t>
  </si>
  <si>
    <t>Показатель наличия актов проверки технической готовности теплопотребляющей установки объекта к отопительному периоду</t>
  </si>
  <si>
    <r>
      <t>К</t>
    </r>
    <r>
      <rPr>
        <sz val="8"/>
        <color theme="1"/>
        <rFont val="Times New Roman"/>
        <family val="1"/>
        <charset val="204"/>
      </rPr>
      <t>тех.готов</t>
    </r>
  </si>
  <si>
    <t>Обеспечивать отсутствие задолженности за поставленные тепловую энергию (мощность), теплоноситель 
(пункт 3 части 6 статьи 20 Федерального закона о теплоснабжении)</t>
  </si>
  <si>
    <t>Документы, предусмотренные подпунктами 11.5.12, 11.5.13 пункта 11 Правил</t>
  </si>
  <si>
    <r>
      <t>К</t>
    </r>
    <r>
      <rPr>
        <sz val="8"/>
        <color theme="1"/>
        <rFont val="Times New Roman"/>
        <family val="1"/>
        <charset val="204"/>
      </rPr>
      <t>задолж</t>
    </r>
  </si>
  <si>
    <t>Показатель отсутствия задолженности за поставленные тепловую энергию</t>
  </si>
  <si>
    <t xml:space="preserve">Копии заключенных договоров теплоснабжения и (или) договоров оказания услуг по поддержанию резервной тепловой мощности 
(подпункт 11.5.12 пункта 11 Правил)
</t>
  </si>
  <si>
    <t>Показатель наличия заключенных договоров теплоснабжения и (или) договоров оказания услуг по поддержанию резервной тепловой мощности</t>
  </si>
  <si>
    <r>
      <t>К</t>
    </r>
    <r>
      <rPr>
        <sz val="8"/>
        <color theme="1"/>
        <rFont val="Times New Roman"/>
        <family val="1"/>
        <charset val="204"/>
      </rPr>
      <t>договор</t>
    </r>
  </si>
  <si>
    <t xml:space="preserve">Акт сверки расчетов за поставленные тепловую энергию (мощность), теплоноситель, горячую воду, оказание услуг по поддержанию резервной тепловой мощности по состоянию на дату проверки, подтверждающий отсутствие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
(подпункт 11.5.13 пункта 11 Правил)
</t>
  </si>
  <si>
    <t>Показатель отсутствия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t>
  </si>
  <si>
    <r>
      <t>К</t>
    </r>
    <r>
      <rPr>
        <sz val="8"/>
        <color theme="1"/>
        <rFont val="Times New Roman"/>
        <family val="1"/>
        <charset val="204"/>
      </rPr>
      <t>свер</t>
    </r>
  </si>
  <si>
    <t>Организовывать коммерческий учет тепловой энергии, теплоносителя в соответствии с требованиями, установленными статьей 19 Закона о теплоснабжении (пункт 4 части 6 статьи 20 Федерального закона о теплоснабжении)</t>
  </si>
  <si>
    <t>Документы, предусмотренные подпунктами 11.5.14, 11.5.15 пункта 11 Правил</t>
  </si>
  <si>
    <t>Показатель организации коммерческого учета тепловой энергии, теплоносителя</t>
  </si>
  <si>
    <r>
      <t>К</t>
    </r>
    <r>
      <rPr>
        <sz val="8"/>
        <color theme="1"/>
        <rFont val="Times New Roman"/>
        <family val="1"/>
        <charset val="204"/>
      </rPr>
      <t>учет</t>
    </r>
  </si>
  <si>
    <t xml:space="preserve">Акты периодической проверки узла учета, составленные в соответствии с пунктом 73 Правил коммерческого учета, утвержденных постановлением Правительства Российской Федерации от 18 ноября 2013 № 1034, акты разграничения балансовой принадлежности
(подпункт 11.5.14 пункта 11 Правил)
</t>
  </si>
  <si>
    <t xml:space="preserve">Показатель наличия акта проверки узла учета </t>
  </si>
  <si>
    <r>
      <t>К</t>
    </r>
    <r>
      <rPr>
        <sz val="8"/>
        <color theme="1"/>
        <rFont val="Times New Roman"/>
        <family val="1"/>
        <charset val="204"/>
      </rPr>
      <t>провер.уз.уч</t>
    </r>
  </si>
  <si>
    <t xml:space="preserve">Акты проверки контрольно-измерительных приборов в тепловом пункте, с обязательным указанием заводских номеров, отметки о наличии паспортов контрольно-измерительных приборов
(подпункт 11.5.15 пункта 11 Правил)
</t>
  </si>
  <si>
    <t>Показатель наличия актов проверки контрольно-измерительных приборов в тепловом пункте</t>
  </si>
  <si>
    <r>
      <t>К</t>
    </r>
    <r>
      <rPr>
        <sz val="8"/>
        <color theme="1"/>
        <rFont val="Times New Roman"/>
        <family val="1"/>
        <charset val="204"/>
      </rPr>
      <t>провер.кип</t>
    </r>
  </si>
  <si>
    <t>В случае эксплуатации жилищного фонда обеспечить выполнение требований Правил и норм технической эксплуатации жилищного фонда, утвержденных постановлением Госстроя Российской Федерации от 27 сентября 2003 № 170  (далее – Правила и нормы технической эксплуатации жилищного фонда) 
(подпункт 11.2 пункта 11 Правил)</t>
  </si>
  <si>
    <t>Документы, предусмотренные подпунктами 11.5.16, 11.5.17 пункта 11 Правил</t>
  </si>
  <si>
    <t>Показатель выполнения Правил и норм технической эксплуатации жилищного фонда</t>
  </si>
  <si>
    <r>
      <t>К</t>
    </r>
    <r>
      <rPr>
        <sz val="8"/>
        <color theme="1"/>
        <rFont val="Times New Roman"/>
        <family val="1"/>
        <charset val="204"/>
      </rPr>
      <t>жил.фонд</t>
    </r>
  </si>
  <si>
    <t>Акт выполненных работ по подготовке к отопительному периоду теплового контура здания в соответствии с требованиями пункта 2.6.10 Правил и норм технической эксплуатации жилищного фонда
(подпункт 11.5.16 пункта 11 Правил)</t>
  </si>
  <si>
    <t>Показатель выполнения работ по подготовке к отопительному периоду теплового контура здания</t>
  </si>
  <si>
    <r>
      <t>К</t>
    </r>
    <r>
      <rPr>
        <sz val="8"/>
        <color theme="1"/>
        <rFont val="Times New Roman"/>
        <family val="1"/>
        <charset val="204"/>
      </rPr>
      <t>контур</t>
    </r>
  </si>
  <si>
    <t xml:space="preserve">Акты о проведении дезинфекции систем теплопотребления с открытой схемой теплоснабжения и горячего водоснабжения в соответствии с пунктом 5.2.10 Правил и норм технической эксплуатации жилищного фонда,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утвержденных постановлением Главного государственного санитарного врача Российской Федерации от 28.01.2021 № 2  (далее – СанПиН 1.2.3685-21), и акты о результатах отбора проб воды из системы на соответствие требованиям СанПиН 1.2.3685-21, оформленные аккредитованной лабораторией (подпункт 11.5.17 пункта 11 Правил)
</t>
  </si>
  <si>
    <t>Показатель наличия актов о проведении дезинфекции систем теплопотребления с открытой схемой теплоснабжения и горячего водоснабжения актов о результатах отбора проб воды из системы</t>
  </si>
  <si>
    <r>
      <t>К</t>
    </r>
    <r>
      <rPr>
        <sz val="8"/>
        <color theme="1"/>
        <rFont val="Times New Roman"/>
        <family val="1"/>
        <charset val="204"/>
      </rPr>
      <t>дезинф</t>
    </r>
  </si>
  <si>
    <t xml:space="preserve">Обеспечить выполнение требования, предусмотренного пунктом 11 Правил пользования газом и предоставления услуг по газоснабжению в Российской Федерации, утвержденных постановлением Правительства Российской Федерации от 17 мая 2002 г. № 317, в части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 
(подпункт 11.3 пункта 11 Правил)
</t>
  </si>
  <si>
    <t xml:space="preserve">Для лиц, указанных в подпунктах 1.4, 1.5 пункта 1 Правил, - копия акта обследования дымовых и вентиляционных каналов многоквартирных домов перед отопительным периодом, копия действующего договора о техническом обслуживании и ремонте внутридомового газового оборудования в многоквартирном доме
(пункт 11.5.18 пункта 18 Правил)
</t>
  </si>
  <si>
    <t>Показатель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t>
  </si>
  <si>
    <r>
      <t>К</t>
    </r>
    <r>
      <rPr>
        <sz val="8"/>
        <color theme="1"/>
        <rFont val="Times New Roman"/>
        <family val="1"/>
        <charset val="204"/>
      </rPr>
      <t>газ</t>
    </r>
  </si>
  <si>
    <t>Показатель наличия акта обследования дымовых и вентиляционных каналов многоквартирных домов перед отопительным периодом</t>
  </si>
  <si>
    <t>Показатель наличия действующего договора о техническом обслуживании и ремонте внутридомового газового оборудования в многоквартирном доме</t>
  </si>
  <si>
    <r>
      <t>К</t>
    </r>
    <r>
      <rPr>
        <sz val="8"/>
        <color theme="1"/>
        <rFont val="Times New Roman"/>
        <family val="1"/>
        <charset val="204"/>
      </rPr>
      <t>дым.вент</t>
    </r>
  </si>
  <si>
    <r>
      <t>К</t>
    </r>
    <r>
      <rPr>
        <sz val="8"/>
        <color theme="1"/>
        <rFont val="Times New Roman"/>
        <family val="1"/>
        <charset val="204"/>
      </rPr>
      <t>догов.тех.обсл</t>
    </r>
  </si>
  <si>
    <t xml:space="preserve">Справка, представленная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в комиссию по оценке готовности к отопительному периоду
(подпункт 11.4 пункта 11 Правил)
</t>
  </si>
  <si>
    <t xml:space="preserve">Обеспечить выполнение плана подготовки к отопительному периоду, предусмотренного пунктом 3 Правил, и составленного с учетом пункта 11.1 Правил технической эксплуатации тепловых энергоустановок
(подпункт 11.5 пункта 11 Правил)
</t>
  </si>
  <si>
    <r>
      <t>Расчет осуществляется автоматически по формуле:
И</t>
    </r>
    <r>
      <rPr>
        <sz val="8"/>
        <color theme="1"/>
        <rFont val="Times New Roman"/>
        <family val="1"/>
        <charset val="204"/>
      </rPr>
      <t>мо</t>
    </r>
    <r>
      <rPr>
        <sz val="12"/>
        <color theme="1"/>
        <rFont val="Times New Roman"/>
        <family val="1"/>
        <charset val="204"/>
      </rPr>
      <t xml:space="preserve"> = К</t>
    </r>
    <r>
      <rPr>
        <sz val="8"/>
        <color theme="1"/>
        <rFont val="Times New Roman"/>
        <family val="1"/>
        <charset val="204"/>
      </rPr>
      <t>закон о тепл</t>
    </r>
    <r>
      <rPr>
        <sz val="12"/>
        <color theme="1"/>
        <rFont val="Times New Roman"/>
        <family val="1"/>
        <charset val="204"/>
      </rPr>
      <t>*0,65+К</t>
    </r>
    <r>
      <rPr>
        <sz val="8"/>
        <color theme="1"/>
        <rFont val="Times New Roman"/>
        <family val="1"/>
        <charset val="204"/>
      </rPr>
      <t>оценка</t>
    </r>
    <r>
      <rPr>
        <sz val="12"/>
        <color theme="1"/>
        <rFont val="Times New Roman"/>
        <family val="1"/>
        <charset val="204"/>
      </rPr>
      <t xml:space="preserve">*0,35 </t>
    </r>
  </si>
  <si>
    <r>
      <t>Расчет осуществляется автоматически по формуле:
К</t>
    </r>
    <r>
      <rPr>
        <sz val="8"/>
        <color theme="1"/>
        <rFont val="Times New Roman"/>
        <family val="1"/>
        <charset val="204"/>
      </rPr>
      <t>оценка</t>
    </r>
    <r>
      <rPr>
        <sz val="12"/>
        <color theme="1"/>
        <rFont val="Times New Roman"/>
        <family val="1"/>
        <charset val="204"/>
      </rPr>
      <t>=(n</t>
    </r>
    <r>
      <rPr>
        <sz val="8"/>
        <color theme="1"/>
        <rFont val="Times New Roman"/>
        <family val="1"/>
        <charset val="204"/>
      </rPr>
      <t>актов</t>
    </r>
    <r>
      <rPr>
        <sz val="12"/>
        <color theme="1"/>
        <rFont val="Times New Roman"/>
        <family val="1"/>
        <charset val="204"/>
      </rPr>
      <t>/n</t>
    </r>
    <r>
      <rPr>
        <sz val="8"/>
        <color theme="1"/>
        <rFont val="Times New Roman"/>
        <family val="1"/>
        <charset val="204"/>
      </rPr>
      <t>всего</t>
    </r>
    <r>
      <rPr>
        <sz val="12"/>
        <color theme="1"/>
        <rFont val="Times New Roman"/>
        <family val="1"/>
        <charset val="204"/>
      </rPr>
      <t>)*l</t>
    </r>
    <r>
      <rPr>
        <sz val="8"/>
        <color theme="1"/>
        <rFont val="Times New Roman"/>
        <family val="1"/>
        <charset val="204"/>
      </rPr>
      <t>порядок</t>
    </r>
    <r>
      <rPr>
        <sz val="12"/>
        <color theme="1"/>
        <rFont val="Times New Roman"/>
        <family val="1"/>
        <charset val="204"/>
      </rPr>
      <t xml:space="preserve"> </t>
    </r>
  </si>
  <si>
    <t>Необходимо указать фактическое значение
количества теплоснабжающих и теплосетевых организаций, владельцев тепловых сетей, не являющихся теплосетевыми организациями, прошедших оценку готовности и получивших акт оценки обеспечения готовности к отопительному периоду</t>
  </si>
  <si>
    <t xml:space="preserve">Необходимо указать фактическое значение
количества теплоснабжающих и теплосетевых организаций, владельцев тепловых сетей, не являющихся теплосетевыми организациями, всего (информация о количестве должна соответствовать схемам теплоснабжения)
</t>
  </si>
  <si>
    <r>
      <t>Расчет осуществляется автоматически по формуле:
К</t>
    </r>
    <r>
      <rPr>
        <sz val="8"/>
        <color theme="1"/>
        <rFont val="Times New Roman"/>
        <family val="1"/>
        <charset val="204"/>
      </rPr>
      <t>закон о тепл</t>
    </r>
    <r>
      <rPr>
        <sz val="12"/>
        <color theme="1"/>
        <rFont val="Times New Roman"/>
        <family val="1"/>
        <charset val="204"/>
      </rPr>
      <t>= К</t>
    </r>
    <r>
      <rPr>
        <sz val="8"/>
        <color theme="1"/>
        <rFont val="Times New Roman"/>
        <family val="1"/>
        <charset val="204"/>
      </rPr>
      <t>функ</t>
    </r>
    <r>
      <rPr>
        <sz val="12"/>
        <color theme="1"/>
        <rFont val="Times New Roman"/>
        <family val="1"/>
        <charset val="204"/>
      </rPr>
      <t>*0,05+К</t>
    </r>
    <r>
      <rPr>
        <sz val="8"/>
        <color theme="1"/>
        <rFont val="Times New Roman"/>
        <family val="1"/>
        <charset val="204"/>
      </rPr>
      <t>режим.налад</t>
    </r>
    <r>
      <rPr>
        <sz val="12"/>
        <color theme="1"/>
        <rFont val="Times New Roman"/>
        <family val="1"/>
        <charset val="204"/>
      </rPr>
      <t>*0,01+
К</t>
    </r>
    <r>
      <rPr>
        <sz val="8"/>
        <color theme="1"/>
        <rFont val="Times New Roman"/>
        <family val="1"/>
        <charset val="204"/>
      </rPr>
      <t>качест</t>
    </r>
    <r>
      <rPr>
        <sz val="12"/>
        <color theme="1"/>
        <rFont val="Times New Roman"/>
        <family val="1"/>
        <charset val="204"/>
      </rPr>
      <t>*0,04+К</t>
    </r>
    <r>
      <rPr>
        <sz val="8"/>
        <color theme="1"/>
        <rFont val="Times New Roman"/>
        <family val="1"/>
        <charset val="204"/>
      </rPr>
      <t>кач.строит</t>
    </r>
    <r>
      <rPr>
        <sz val="12"/>
        <color theme="1"/>
        <rFont val="Times New Roman"/>
        <family val="1"/>
        <charset val="204"/>
      </rPr>
      <t>*0,3+К</t>
    </r>
    <r>
      <rPr>
        <sz val="8"/>
        <color theme="1"/>
        <rFont val="Times New Roman"/>
        <family val="1"/>
        <charset val="204"/>
      </rPr>
      <t>надеж</t>
    </r>
    <r>
      <rPr>
        <sz val="12"/>
        <color theme="1"/>
        <rFont val="Times New Roman"/>
        <family val="1"/>
        <charset val="204"/>
      </rPr>
      <t xml:space="preserve">*0,6
</t>
    </r>
  </si>
  <si>
    <r>
      <t>Расчет осуществляется автоматически по формуле:
К</t>
    </r>
    <r>
      <rPr>
        <sz val="8"/>
        <color theme="1"/>
        <rFont val="Times New Roman"/>
        <family val="1"/>
        <charset val="204"/>
      </rPr>
      <t>функц</t>
    </r>
    <r>
      <rPr>
        <sz val="12"/>
        <color theme="1"/>
        <rFont val="Times New Roman"/>
        <family val="1"/>
        <charset val="204"/>
      </rPr>
      <t>=К</t>
    </r>
    <r>
      <rPr>
        <sz val="8"/>
        <color theme="1"/>
        <rFont val="Times New Roman"/>
        <family val="1"/>
        <charset val="204"/>
      </rPr>
      <t>шт</t>
    </r>
    <r>
      <rPr>
        <sz val="12"/>
        <color theme="1"/>
        <rFont val="Times New Roman"/>
        <family val="1"/>
        <charset val="204"/>
      </rPr>
      <t>*0,1+К</t>
    </r>
    <r>
      <rPr>
        <sz val="8"/>
        <color theme="1"/>
        <rFont val="Times New Roman"/>
        <family val="1"/>
        <charset val="204"/>
      </rPr>
      <t>дисп</t>
    </r>
    <r>
      <rPr>
        <sz val="12"/>
        <color theme="1"/>
        <rFont val="Times New Roman"/>
        <family val="1"/>
        <charset val="204"/>
      </rPr>
      <t>*0,1+К</t>
    </r>
    <r>
      <rPr>
        <sz val="8"/>
        <color theme="1"/>
        <rFont val="Times New Roman"/>
        <family val="1"/>
        <charset val="204"/>
      </rPr>
      <t>перечень</t>
    </r>
    <r>
      <rPr>
        <sz val="12"/>
        <color theme="1"/>
        <rFont val="Times New Roman"/>
        <family val="1"/>
        <charset val="204"/>
      </rPr>
      <t>*0,1+
К</t>
    </r>
    <r>
      <rPr>
        <sz val="8"/>
        <color theme="1"/>
        <rFont val="Times New Roman"/>
        <family val="1"/>
        <charset val="204"/>
      </rPr>
      <t>эксп/произв.инстр</t>
    </r>
    <r>
      <rPr>
        <sz val="12"/>
        <color theme="1"/>
        <rFont val="Times New Roman"/>
        <family val="1"/>
        <charset val="204"/>
      </rPr>
      <t>*0,1+К</t>
    </r>
    <r>
      <rPr>
        <sz val="8"/>
        <color theme="1"/>
        <rFont val="Times New Roman"/>
        <family val="1"/>
        <charset val="204"/>
      </rPr>
      <t>знаний</t>
    </r>
    <r>
      <rPr>
        <sz val="12"/>
        <color theme="1"/>
        <rFont val="Times New Roman"/>
        <family val="1"/>
        <charset val="204"/>
      </rPr>
      <t>*0,1+
К</t>
    </r>
    <r>
      <rPr>
        <sz val="8"/>
        <color theme="1"/>
        <rFont val="Times New Roman"/>
        <family val="1"/>
        <charset val="204"/>
      </rPr>
      <t>обуч</t>
    </r>
    <r>
      <rPr>
        <sz val="12"/>
        <color theme="1"/>
        <rFont val="Times New Roman"/>
        <family val="1"/>
        <charset val="204"/>
      </rPr>
      <t>*0,1+ К</t>
    </r>
    <r>
      <rPr>
        <sz val="8"/>
        <color theme="1"/>
        <rFont val="Times New Roman"/>
        <family val="1"/>
        <charset val="204"/>
      </rPr>
      <t>отв</t>
    </r>
    <r>
      <rPr>
        <sz val="12"/>
        <color theme="1"/>
        <rFont val="Times New Roman"/>
        <family val="1"/>
        <charset val="204"/>
      </rPr>
      <t>*0,1+К</t>
    </r>
    <r>
      <rPr>
        <sz val="8"/>
        <color theme="1"/>
        <rFont val="Times New Roman"/>
        <family val="1"/>
        <charset val="204"/>
      </rPr>
      <t>охр.труда</t>
    </r>
    <r>
      <rPr>
        <sz val="12"/>
        <color theme="1"/>
        <rFont val="Times New Roman"/>
        <family val="1"/>
        <charset val="204"/>
      </rPr>
      <t>*0,15+К</t>
    </r>
    <r>
      <rPr>
        <sz val="8"/>
        <color theme="1"/>
        <rFont val="Times New Roman"/>
        <family val="1"/>
        <charset val="204"/>
      </rPr>
      <t>трен</t>
    </r>
    <r>
      <rPr>
        <sz val="12"/>
        <color theme="1"/>
        <rFont val="Times New Roman"/>
        <family val="1"/>
        <charset val="204"/>
      </rPr>
      <t xml:space="preserve">*0,15
</t>
    </r>
  </si>
  <si>
    <r>
      <t>Расчет осуществляется автоматически по формуле:
К</t>
    </r>
    <r>
      <rPr>
        <sz val="8"/>
        <color theme="1"/>
        <rFont val="Times New Roman"/>
        <family val="1"/>
        <charset val="204"/>
      </rPr>
      <t>перечень</t>
    </r>
    <r>
      <rPr>
        <sz val="12"/>
        <color theme="1"/>
        <rFont val="Times New Roman"/>
        <family val="1"/>
        <charset val="204"/>
      </rPr>
      <t xml:space="preserve"> = К</t>
    </r>
    <r>
      <rPr>
        <sz val="8"/>
        <color theme="1"/>
        <rFont val="Times New Roman"/>
        <family val="1"/>
        <charset val="204"/>
      </rPr>
      <t>переченьОПО</t>
    </r>
    <r>
      <rPr>
        <sz val="12"/>
        <color theme="1"/>
        <rFont val="Times New Roman"/>
        <family val="1"/>
        <charset val="204"/>
      </rPr>
      <t>*0,5+ К</t>
    </r>
    <r>
      <rPr>
        <sz val="8"/>
        <color theme="1"/>
        <rFont val="Times New Roman"/>
        <family val="1"/>
        <charset val="204"/>
      </rPr>
      <t>перечень неОПО</t>
    </r>
    <r>
      <rPr>
        <sz val="12"/>
        <color theme="1"/>
        <rFont val="Times New Roman"/>
        <family val="1"/>
        <charset val="204"/>
      </rPr>
      <t xml:space="preserve">*0,5
Если в отношении объекта оценки какой-либо из показателей, указанных в подпунктах 1.1.3.1, 1.1.3.2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</si>
  <si>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r>
      <t>Расчет осуществляется, если для бесхозяйных объектов не определена организация, которая будет осуществлять содержание и обслуживание.
Расчет осуществляется автоматически по формуле:
К</t>
    </r>
    <r>
      <rPr>
        <sz val="8"/>
        <color theme="1"/>
        <rFont val="Times New Roman"/>
        <family val="1"/>
        <charset val="204"/>
      </rPr>
      <t>бесхоз</t>
    </r>
    <r>
      <rPr>
        <sz val="12"/>
        <color theme="1"/>
        <rFont val="Times New Roman"/>
        <family val="1"/>
        <charset val="204"/>
      </rPr>
      <t>= К</t>
    </r>
    <r>
      <rPr>
        <sz val="8"/>
        <color theme="1"/>
        <rFont val="Times New Roman"/>
        <family val="1"/>
        <charset val="204"/>
      </rPr>
      <t>закон о тепл</t>
    </r>
    <r>
      <rPr>
        <sz val="12"/>
        <color theme="1"/>
        <rFont val="Times New Roman"/>
        <family val="1"/>
        <charset val="204"/>
      </rPr>
      <t>*0,9+К</t>
    </r>
    <r>
      <rPr>
        <sz val="8"/>
        <color theme="1"/>
        <rFont val="Times New Roman"/>
        <family val="1"/>
        <charset val="204"/>
      </rPr>
      <t>предп</t>
    </r>
    <r>
      <rPr>
        <sz val="12"/>
        <color theme="1"/>
        <rFont val="Times New Roman"/>
        <family val="1"/>
        <charset val="204"/>
      </rPr>
      <t xml:space="preserve">*0,1
</t>
    </r>
  </si>
  <si>
    <t>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10.05.2017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t>
  </si>
  <si>
    <t xml:space="preserve">В случае эксплуатации ОПО необходимо выбрать одно значение в зависимости от следующих условий:
наличие – 1;
отсутствие – 0.
Если ОПО не эксплуатируются, значение принимается равным 1.
</t>
  </si>
  <si>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10.05.2017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</si>
  <si>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</si>
  <si>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В случае эксплуатации ОПО необходимо выбрать одно значение в зависимости от следующих условий:
наличие – 1;
отсутствие – 0.
Если ОПО не эксплуатируются, значение принимается равным 1.
</t>
  </si>
  <si>
    <r>
      <t>Расчет осуществляется автоматически по формуле:
К</t>
    </r>
    <r>
      <rPr>
        <sz val="8"/>
        <color theme="1"/>
        <rFont val="Times New Roman"/>
        <family val="1"/>
        <charset val="204"/>
      </rPr>
      <t>отв</t>
    </r>
    <r>
      <rPr>
        <sz val="12"/>
        <color theme="1"/>
        <rFont val="Times New Roman"/>
        <family val="1"/>
        <charset val="204"/>
      </rPr>
      <t xml:space="preserve"> = К</t>
    </r>
    <r>
      <rPr>
        <sz val="8"/>
        <color theme="1"/>
        <rFont val="Times New Roman"/>
        <family val="1"/>
        <charset val="204"/>
      </rPr>
      <t>отв неОПО</t>
    </r>
    <r>
      <rPr>
        <sz val="12"/>
        <color theme="1"/>
        <rFont val="Times New Roman"/>
        <family val="1"/>
        <charset val="204"/>
      </rPr>
      <t xml:space="preserve"> *0,5+ К</t>
    </r>
    <r>
      <rPr>
        <sz val="8"/>
        <color theme="1"/>
        <rFont val="Times New Roman"/>
        <family val="1"/>
        <charset val="204"/>
      </rPr>
      <t>отв ОПО</t>
    </r>
    <r>
      <rPr>
        <sz val="12"/>
        <color theme="1"/>
        <rFont val="Times New Roman"/>
        <family val="1"/>
        <charset val="204"/>
      </rPr>
      <t xml:space="preserve">*0,5
Если в отношении объекта оценки какой-либо из показателей, указанных в подпунктах 1.1.7.1, 1.1.7.2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</si>
  <si>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r>
      <t>Расчет осуществляется автоматически по формуле:
К</t>
    </r>
    <r>
      <rPr>
        <sz val="8"/>
        <color theme="1"/>
        <rFont val="Times New Roman"/>
        <family val="1"/>
        <charset val="204"/>
      </rPr>
      <t>знаний</t>
    </r>
    <r>
      <rPr>
        <sz val="12"/>
        <color theme="1"/>
        <rFont val="Times New Roman"/>
        <family val="1"/>
        <charset val="204"/>
      </rPr>
      <t xml:space="preserve"> = К</t>
    </r>
    <r>
      <rPr>
        <sz val="8"/>
        <color theme="1"/>
        <rFont val="Times New Roman"/>
        <family val="1"/>
        <charset val="204"/>
      </rPr>
      <t>пров зн не ОПО</t>
    </r>
    <r>
      <rPr>
        <sz val="12"/>
        <color theme="1"/>
        <rFont val="Times New Roman"/>
        <family val="1"/>
        <charset val="204"/>
      </rPr>
      <t>*0,5+К</t>
    </r>
    <r>
      <rPr>
        <sz val="8"/>
        <color theme="1"/>
        <rFont val="Times New Roman"/>
        <family val="1"/>
        <charset val="204"/>
      </rPr>
      <t>пров зн ОПО</t>
    </r>
    <r>
      <rPr>
        <sz val="12"/>
        <color theme="1"/>
        <rFont val="Times New Roman"/>
        <family val="1"/>
        <charset val="204"/>
      </rPr>
      <t xml:space="preserve">*0,5
Если в соответствии с пунктом 21 Порядка в отношении объекта оценки какой-либо из показателей, указанных в подпунктах 1.1.5.1, 1.1.5.2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</si>
  <si>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r>
      <t>Расчет осуществляется автоматически по формуле:
К</t>
    </r>
    <r>
      <rPr>
        <sz val="8"/>
        <color theme="1"/>
        <rFont val="Times New Roman"/>
        <family val="1"/>
        <charset val="204"/>
      </rPr>
      <t>режим.налад</t>
    </r>
    <r>
      <rPr>
        <sz val="12"/>
        <color theme="1"/>
        <rFont val="Times New Roman"/>
        <family val="1"/>
        <charset val="204"/>
      </rPr>
      <t>=К</t>
    </r>
    <r>
      <rPr>
        <sz val="8"/>
        <color theme="1"/>
        <rFont val="Times New Roman"/>
        <family val="1"/>
        <charset val="204"/>
      </rPr>
      <t>темп.граф</t>
    </r>
    <r>
      <rPr>
        <sz val="12"/>
        <color theme="1"/>
        <rFont val="Times New Roman"/>
        <family val="1"/>
        <charset val="204"/>
      </rPr>
      <t>*0,5+К</t>
    </r>
    <r>
      <rPr>
        <sz val="8"/>
        <color theme="1"/>
        <rFont val="Times New Roman"/>
        <family val="1"/>
        <charset val="204"/>
      </rPr>
      <t>режим.карт</t>
    </r>
    <r>
      <rPr>
        <sz val="12"/>
        <color theme="1"/>
        <rFont val="Times New Roman"/>
        <family val="1"/>
        <charset val="204"/>
      </rPr>
      <t xml:space="preserve">*0,5
</t>
    </r>
  </si>
  <si>
    <r>
      <t>Расчет осуществляется автоматически по формуле:
К</t>
    </r>
    <r>
      <rPr>
        <sz val="8"/>
        <color theme="1"/>
        <rFont val="Times New Roman"/>
        <family val="1"/>
        <charset val="204"/>
      </rPr>
      <t>надеж</t>
    </r>
    <r>
      <rPr>
        <sz val="12"/>
        <color theme="1"/>
        <rFont val="Times New Roman"/>
        <family val="1"/>
        <charset val="204"/>
      </rPr>
      <t>=К</t>
    </r>
    <r>
      <rPr>
        <sz val="8"/>
        <color theme="1"/>
        <rFont val="Times New Roman"/>
        <family val="1"/>
        <charset val="204"/>
      </rPr>
      <t>освид</t>
    </r>
    <r>
      <rPr>
        <sz val="12"/>
        <color theme="1"/>
        <rFont val="Times New Roman"/>
        <family val="1"/>
        <charset val="204"/>
      </rPr>
      <t>*0,01+К</t>
    </r>
    <r>
      <rPr>
        <sz val="8"/>
        <color theme="1"/>
        <rFont val="Times New Roman"/>
        <family val="1"/>
        <charset val="204"/>
      </rPr>
      <t>обслед</t>
    </r>
    <r>
      <rPr>
        <sz val="12"/>
        <color theme="1"/>
        <rFont val="Times New Roman"/>
        <family val="1"/>
        <charset val="204"/>
      </rPr>
      <t>*0,05+К</t>
    </r>
    <r>
      <rPr>
        <sz val="8"/>
        <color theme="1"/>
        <rFont val="Times New Roman"/>
        <family val="1"/>
        <charset val="204"/>
      </rPr>
      <t>испыт</t>
    </r>
    <r>
      <rPr>
        <sz val="12"/>
        <color theme="1"/>
        <rFont val="Times New Roman"/>
        <family val="1"/>
        <charset val="204"/>
      </rPr>
      <t>*0,05+
К</t>
    </r>
    <r>
      <rPr>
        <sz val="8"/>
        <color theme="1"/>
        <rFont val="Times New Roman"/>
        <family val="1"/>
        <charset val="204"/>
      </rPr>
      <t>гидр</t>
    </r>
    <r>
      <rPr>
        <sz val="12"/>
        <color theme="1"/>
        <rFont val="Times New Roman"/>
        <family val="1"/>
        <charset val="204"/>
      </rPr>
      <t>*0,4+К</t>
    </r>
    <r>
      <rPr>
        <sz val="8"/>
        <color theme="1"/>
        <rFont val="Times New Roman"/>
        <family val="1"/>
        <charset val="204"/>
      </rPr>
      <t>шурф</t>
    </r>
    <r>
      <rPr>
        <sz val="12"/>
        <color theme="1"/>
        <rFont val="Times New Roman"/>
        <family val="1"/>
        <charset val="204"/>
      </rPr>
      <t>*0,02+К</t>
    </r>
    <r>
      <rPr>
        <sz val="8"/>
        <color theme="1"/>
        <rFont val="Times New Roman"/>
        <family val="1"/>
        <charset val="204"/>
      </rPr>
      <t>очист.промыв</t>
    </r>
    <r>
      <rPr>
        <sz val="12"/>
        <color theme="1"/>
        <rFont val="Times New Roman"/>
        <family val="1"/>
        <charset val="204"/>
      </rPr>
      <t>*0,4+
К</t>
    </r>
    <r>
      <rPr>
        <sz val="8"/>
        <color theme="1"/>
        <rFont val="Times New Roman"/>
        <family val="1"/>
        <charset val="204"/>
      </rPr>
      <t>электр.сопр</t>
    </r>
    <r>
      <rPr>
        <sz val="12"/>
        <color theme="1"/>
        <rFont val="Times New Roman"/>
        <family val="1"/>
        <charset val="204"/>
      </rPr>
      <t>*0,01+К</t>
    </r>
    <r>
      <rPr>
        <sz val="8"/>
        <color theme="1"/>
        <rFont val="Times New Roman"/>
        <family val="1"/>
        <charset val="204"/>
      </rPr>
      <t>насос стан</t>
    </r>
    <r>
      <rPr>
        <sz val="12"/>
        <color theme="1"/>
        <rFont val="Times New Roman"/>
        <family val="1"/>
        <charset val="204"/>
      </rPr>
      <t>*0,01+ К</t>
    </r>
    <r>
      <rPr>
        <sz val="8"/>
        <color theme="1"/>
        <rFont val="Times New Roman"/>
        <family val="1"/>
        <charset val="204"/>
      </rPr>
      <t>матер</t>
    </r>
    <r>
      <rPr>
        <sz val="12"/>
        <color theme="1"/>
        <rFont val="Times New Roman"/>
        <family val="1"/>
        <charset val="204"/>
      </rPr>
      <t>*0,04+К</t>
    </r>
    <r>
      <rPr>
        <sz val="8"/>
        <color theme="1"/>
        <rFont val="Times New Roman"/>
        <family val="1"/>
        <charset val="204"/>
      </rPr>
      <t>страх</t>
    </r>
    <r>
      <rPr>
        <sz val="12"/>
        <color theme="1"/>
        <rFont val="Times New Roman"/>
        <family val="1"/>
        <charset val="204"/>
      </rPr>
      <t>*0,01</t>
    </r>
  </si>
  <si>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</si>
  <si>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r>
      <t>Расчет осуществляется автоматически по формуле:
К</t>
    </r>
    <r>
      <rPr>
        <sz val="8"/>
        <color theme="1"/>
        <rFont val="Times New Roman"/>
        <family val="1"/>
        <charset val="204"/>
      </rPr>
      <t>матер</t>
    </r>
    <r>
      <rPr>
        <sz val="12"/>
        <color theme="1"/>
        <rFont val="Times New Roman"/>
        <family val="1"/>
        <charset val="204"/>
      </rPr>
      <t>=% наличия запас мат факт по инвентар/100</t>
    </r>
  </si>
  <si>
    <t>Фактическое значение наличия материальных запасов по инвентаризации, выраженное в процентах от необходимого.</t>
  </si>
  <si>
    <r>
      <t>Расчет осуществляется автоматически по формуле:
К</t>
    </r>
    <r>
      <rPr>
        <sz val="8"/>
        <color theme="1"/>
        <rFont val="Times New Roman"/>
        <family val="1"/>
        <charset val="204"/>
      </rPr>
      <t>закон о тепл</t>
    </r>
    <r>
      <rPr>
        <sz val="12"/>
        <color theme="1"/>
        <rFont val="Times New Roman"/>
        <family val="1"/>
        <charset val="204"/>
      </rPr>
      <t xml:space="preserve"> = К</t>
    </r>
    <r>
      <rPr>
        <sz val="8"/>
        <color theme="1"/>
        <rFont val="Times New Roman"/>
        <family val="1"/>
        <charset val="204"/>
      </rPr>
      <t>порядок</t>
    </r>
    <r>
      <rPr>
        <sz val="12"/>
        <color theme="1"/>
        <rFont val="Times New Roman"/>
        <family val="1"/>
        <charset val="204"/>
      </rPr>
      <t>*0,4+К</t>
    </r>
    <r>
      <rPr>
        <sz val="8"/>
        <color theme="1"/>
        <rFont val="Times New Roman"/>
        <family val="1"/>
        <charset val="204"/>
      </rPr>
      <t>схем</t>
    </r>
    <r>
      <rPr>
        <sz val="12"/>
        <color theme="1"/>
        <rFont val="Times New Roman"/>
        <family val="1"/>
        <charset val="204"/>
      </rPr>
      <t>*0,3+К</t>
    </r>
    <r>
      <rPr>
        <sz val="8"/>
        <color theme="1"/>
        <rFont val="Times New Roman"/>
        <family val="1"/>
        <charset val="204"/>
      </rPr>
      <t>бесхоз</t>
    </r>
    <r>
      <rPr>
        <sz val="12"/>
        <color theme="1"/>
        <rFont val="Times New Roman"/>
        <family val="1"/>
        <charset val="204"/>
      </rPr>
      <t xml:space="preserve">*0,3
</t>
    </r>
  </si>
  <si>
    <r>
      <t>Необходимо выбрать одно значение, в зависимости от следующих условий:
наличие – 1;
отсутствие – 0.
В случае, если ОПО не эксплуатируются, то К</t>
    </r>
    <r>
      <rPr>
        <sz val="8"/>
        <color theme="1"/>
        <rFont val="Times New Roman"/>
        <family val="1"/>
        <charset val="204"/>
      </rPr>
      <t>обуч</t>
    </r>
    <r>
      <rPr>
        <sz val="12"/>
        <color theme="1"/>
        <rFont val="Times New Roman"/>
        <family val="1"/>
        <charset val="204"/>
      </rPr>
      <t xml:space="preserve"> принимается равным 1. 
</t>
    </r>
  </si>
  <si>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</si>
  <si>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</si>
  <si>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</si>
  <si>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</si>
  <si>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r>
      <t>Необходимо выбрать одно значение, в зависимости от следующих условий:
- при соблюдении Порядка l</t>
    </r>
    <r>
      <rPr>
        <sz val="8"/>
        <color theme="1"/>
        <rFont val="Times New Roman"/>
        <family val="1"/>
        <charset val="204"/>
      </rPr>
      <t>порядок</t>
    </r>
    <r>
      <rPr>
        <sz val="12"/>
        <color theme="1"/>
        <rFont val="Times New Roman"/>
        <family val="1"/>
        <charset val="204"/>
      </rPr>
      <t xml:space="preserve"> принимается равным 1.
- при не соблюдении Порядка l</t>
    </r>
    <r>
      <rPr>
        <sz val="8"/>
        <color theme="1"/>
        <rFont val="Times New Roman"/>
        <family val="1"/>
        <charset val="204"/>
      </rPr>
      <t xml:space="preserve">порядок </t>
    </r>
    <r>
      <rPr>
        <sz val="12"/>
        <color theme="1"/>
        <rFont val="Times New Roman"/>
        <family val="1"/>
        <charset val="204"/>
      </rPr>
      <t>принимается равным 0</t>
    </r>
  </si>
  <si>
    <t>Необходимо выбрать одно значение, в зависимости от следующих условий:
наличие – 1;
отсутствие – 0</t>
  </si>
  <si>
    <r>
      <t>Необходимо выбрать одно значение, в зависимости от следующих условий:
наличие – 1;
отсутствие – 0.
Значение К</t>
    </r>
    <r>
      <rPr>
        <sz val="8"/>
        <color theme="1"/>
        <rFont val="Times New Roman"/>
        <family val="1"/>
        <charset val="204"/>
      </rPr>
      <t>бесхоз</t>
    </r>
    <r>
      <rPr>
        <sz val="12"/>
        <color theme="1"/>
        <rFont val="Times New Roman"/>
        <family val="1"/>
        <charset val="204"/>
      </rPr>
      <t xml:space="preserve"> не может быть более 0,8 в случае, если данный показатель равен 0.
</t>
    </r>
  </si>
  <si>
    <r>
      <t>Необходимо выбрать одно значение, в зависимости от следующих условий:
наличие – 1;
отсутствие – 0.
В случае, если тепловые сети не эксплуатируются К</t>
    </r>
    <r>
      <rPr>
        <sz val="8"/>
        <color theme="1"/>
        <rFont val="Times New Roman"/>
        <family val="1"/>
        <charset val="204"/>
      </rPr>
      <t>испыт</t>
    </r>
    <r>
      <rPr>
        <sz val="12"/>
        <color theme="1"/>
        <rFont val="Times New Roman"/>
        <family val="1"/>
        <charset val="204"/>
      </rPr>
      <t xml:space="preserve"> принимается равным 1.
</t>
    </r>
  </si>
  <si>
    <r>
      <t>Необходимо выбрать одно значение, в зависимости от следующих условий:
наличие – 1;
отсутствие – 0.
В случае, если бесхозяйные тепловые сети отсутствуют, К</t>
    </r>
    <r>
      <rPr>
        <sz val="8"/>
        <color theme="1"/>
        <rFont val="Times New Roman"/>
        <family val="1"/>
        <charset val="204"/>
      </rPr>
      <t>гидр</t>
    </r>
    <r>
      <rPr>
        <sz val="12"/>
        <color theme="1"/>
        <rFont val="Times New Roman"/>
        <family val="1"/>
        <charset val="204"/>
      </rPr>
      <t xml:space="preserve"> принимается равным 1.
Значение К</t>
    </r>
    <r>
      <rPr>
        <sz val="8"/>
        <color theme="1"/>
        <rFont val="Times New Roman"/>
        <family val="1"/>
        <charset val="204"/>
      </rPr>
      <t>бесхоз</t>
    </r>
    <r>
      <rPr>
        <sz val="12"/>
        <color theme="1"/>
        <rFont val="Times New Roman"/>
        <family val="1"/>
        <charset val="204"/>
      </rPr>
      <t xml:space="preserve"> не может быть более 0,8 в случае, если данный показатель равен 0.
</t>
    </r>
  </si>
  <si>
    <r>
      <t>Необходимо выбрать одно значение, в зависимости от следующих условий:
наличие – 1;
отсутствие – 0.
В случае, если бесхозяйные тепловые сети отсутствуют, К</t>
    </r>
    <r>
      <rPr>
        <sz val="8"/>
        <color theme="1"/>
        <rFont val="Times New Roman"/>
        <family val="1"/>
        <charset val="204"/>
      </rPr>
      <t>шурф</t>
    </r>
    <r>
      <rPr>
        <sz val="12"/>
        <color theme="1"/>
        <rFont val="Times New Roman"/>
        <family val="1"/>
        <charset val="204"/>
      </rPr>
      <t xml:space="preserve"> принимается равным 1
</t>
    </r>
  </si>
  <si>
    <r>
      <t>Необходимо выбрать одно значение, в зависимости от следующих условий:
наличие – 1;
отсутствие – 0.
Значение К</t>
    </r>
    <r>
      <rPr>
        <sz val="8"/>
        <color theme="1"/>
        <rFont val="Times New Roman"/>
        <family val="1"/>
        <charset val="204"/>
      </rPr>
      <t>бесхоз</t>
    </r>
    <r>
      <rPr>
        <sz val="12"/>
        <color theme="1"/>
        <rFont val="Times New Roman"/>
        <family val="1"/>
        <charset val="204"/>
      </rPr>
      <t xml:space="preserve"> не может быть более 0,8 в случае, если данный показатель равен 0.</t>
    </r>
  </si>
  <si>
    <r>
      <t>Необходимо выбрать одно значение, в зависимости от следующих условий:
наличие – 1;
отсутствие – 0.
В случае, если бесхозяйные тепловые сети отсутствуют, К</t>
    </r>
    <r>
      <rPr>
        <sz val="8"/>
        <color theme="1"/>
        <rFont val="Times New Roman"/>
        <family val="1"/>
        <charset val="204"/>
      </rPr>
      <t>электр.сопр</t>
    </r>
    <r>
      <rPr>
        <sz val="12"/>
        <color theme="1"/>
        <rFont val="Times New Roman"/>
        <family val="1"/>
        <charset val="204"/>
      </rPr>
      <t xml:space="preserve"> принимается равным 1
</t>
    </r>
  </si>
  <si>
    <t xml:space="preserve">Необходимо выбрать одно значение, в зависимости от следующих условий:
наличие – 1;
отсутствие – 0.
В случае эксплуатации только объектов, не являющиеся ОПО, значение принимается равным 1.
</t>
  </si>
  <si>
    <t xml:space="preserve">Образец приложения к расчету индекса готовности к отопительному периоду муниципального образования в случае наличия у них бесхозяйных объектов теплоснабжения, которым не определена организация, осуществляющая их содержание и обслуживание
</t>
  </si>
  <si>
    <r>
      <t>Расчет осуществляется автоматически по формуле:
И</t>
    </r>
    <r>
      <rPr>
        <sz val="8"/>
        <color theme="1"/>
        <rFont val="Times New Roman"/>
        <family val="1"/>
        <charset val="204"/>
      </rPr>
      <t>тсо</t>
    </r>
    <r>
      <rPr>
        <sz val="12"/>
        <color theme="1"/>
        <rFont val="Times New Roman"/>
        <family val="1"/>
        <charset val="204"/>
      </rPr>
      <t>= К</t>
    </r>
    <r>
      <rPr>
        <sz val="8"/>
        <color theme="1"/>
        <rFont val="Times New Roman"/>
        <family val="1"/>
        <charset val="204"/>
      </rPr>
      <t>закон о теп</t>
    </r>
    <r>
      <rPr>
        <sz val="9"/>
        <color theme="1"/>
        <rFont val="Times New Roman"/>
        <family val="1"/>
        <charset val="204"/>
      </rPr>
      <t>л</t>
    </r>
    <r>
      <rPr>
        <sz val="12"/>
        <color theme="1"/>
        <rFont val="Times New Roman"/>
        <family val="1"/>
        <charset val="204"/>
      </rPr>
      <t>*0,9+К</t>
    </r>
    <r>
      <rPr>
        <sz val="8"/>
        <color theme="1"/>
        <rFont val="Times New Roman"/>
        <family val="1"/>
        <charset val="204"/>
      </rPr>
      <t>предп</t>
    </r>
    <r>
      <rPr>
        <sz val="12"/>
        <color theme="1"/>
        <rFont val="Times New Roman"/>
        <family val="1"/>
        <charset val="204"/>
      </rPr>
      <t>*0,05+К</t>
    </r>
    <r>
      <rPr>
        <sz val="8"/>
        <color theme="1"/>
        <rFont val="Times New Roman"/>
        <family val="1"/>
        <charset val="204"/>
      </rPr>
      <t>план</t>
    </r>
    <r>
      <rPr>
        <sz val="12"/>
        <color theme="1"/>
        <rFont val="Times New Roman"/>
        <family val="1"/>
        <charset val="204"/>
      </rPr>
      <t>*0,05</t>
    </r>
  </si>
  <si>
    <r>
      <t>Расчет осуществляется автоматически по формуле:
К</t>
    </r>
    <r>
      <rPr>
        <sz val="8"/>
        <color theme="1"/>
        <rFont val="Times New Roman"/>
        <family val="1"/>
        <charset val="204"/>
      </rPr>
      <t>закон о тепл</t>
    </r>
    <r>
      <rPr>
        <sz val="12"/>
        <color theme="1"/>
        <rFont val="Times New Roman"/>
        <family val="1"/>
        <charset val="204"/>
      </rPr>
      <t xml:space="preserve"> = К</t>
    </r>
    <r>
      <rPr>
        <sz val="8"/>
        <color theme="1"/>
        <rFont val="Times New Roman"/>
        <family val="1"/>
        <charset val="204"/>
      </rPr>
      <t>функ</t>
    </r>
    <r>
      <rPr>
        <sz val="12"/>
        <color theme="1"/>
        <rFont val="Times New Roman"/>
        <family val="1"/>
        <charset val="204"/>
      </rPr>
      <t>*0,05+К</t>
    </r>
    <r>
      <rPr>
        <sz val="8"/>
        <color theme="1"/>
        <rFont val="Times New Roman"/>
        <family val="1"/>
        <charset val="204"/>
      </rPr>
      <t>режим.налад</t>
    </r>
    <r>
      <rPr>
        <sz val="12"/>
        <color theme="1"/>
        <rFont val="Times New Roman"/>
        <family val="1"/>
        <charset val="204"/>
      </rPr>
      <t>*0,01+К</t>
    </r>
    <r>
      <rPr>
        <sz val="8"/>
        <color theme="1"/>
        <rFont val="Times New Roman"/>
        <family val="1"/>
        <charset val="204"/>
      </rPr>
      <t>качест</t>
    </r>
    <r>
      <rPr>
        <sz val="12"/>
        <color theme="1"/>
        <rFont val="Times New Roman"/>
        <family val="1"/>
        <charset val="204"/>
      </rPr>
      <t>*0,01+
К</t>
    </r>
    <r>
      <rPr>
        <sz val="8"/>
        <color theme="1"/>
        <rFont val="Times New Roman"/>
        <family val="1"/>
        <charset val="204"/>
      </rPr>
      <t>комм.учет</t>
    </r>
    <r>
      <rPr>
        <sz val="12"/>
        <color theme="1"/>
        <rFont val="Times New Roman"/>
        <family val="1"/>
        <charset val="204"/>
      </rPr>
      <t>*0,01+К</t>
    </r>
    <r>
      <rPr>
        <sz val="8"/>
        <color theme="1"/>
        <rFont val="Times New Roman"/>
        <family val="1"/>
        <charset val="204"/>
      </rPr>
      <t>кач.строит</t>
    </r>
    <r>
      <rPr>
        <sz val="12"/>
        <color theme="1"/>
        <rFont val="Times New Roman"/>
        <family val="1"/>
        <charset val="204"/>
      </rPr>
      <t>*0,25+
К</t>
    </r>
    <r>
      <rPr>
        <sz val="8"/>
        <color theme="1"/>
        <rFont val="Times New Roman"/>
        <family val="1"/>
        <charset val="204"/>
      </rPr>
      <t>надеж</t>
    </r>
    <r>
      <rPr>
        <sz val="12"/>
        <color theme="1"/>
        <rFont val="Times New Roman"/>
        <family val="1"/>
        <charset val="204"/>
      </rPr>
      <t>*0,65+К</t>
    </r>
    <r>
      <rPr>
        <sz val="8"/>
        <color theme="1"/>
        <rFont val="Times New Roman"/>
        <family val="1"/>
        <charset val="204"/>
      </rPr>
      <t>резерв</t>
    </r>
    <r>
      <rPr>
        <sz val="12"/>
        <color theme="1"/>
        <rFont val="Times New Roman"/>
        <family val="1"/>
        <charset val="204"/>
      </rPr>
      <t>*0,01+К</t>
    </r>
    <r>
      <rPr>
        <sz val="8"/>
        <color theme="1"/>
        <rFont val="Times New Roman"/>
        <family val="1"/>
        <charset val="204"/>
      </rPr>
      <t>порядок</t>
    </r>
    <r>
      <rPr>
        <sz val="12"/>
        <color theme="1"/>
        <rFont val="Times New Roman"/>
        <family val="1"/>
        <charset val="204"/>
      </rPr>
      <t>*0,01</t>
    </r>
  </si>
  <si>
    <r>
      <t>Расчет осуществляется автоматически по формуле:
К</t>
    </r>
    <r>
      <rPr>
        <sz val="8"/>
        <color theme="1"/>
        <rFont val="Times New Roman"/>
        <family val="1"/>
        <charset val="204"/>
      </rPr>
      <t>функц</t>
    </r>
    <r>
      <rPr>
        <sz val="12"/>
        <color theme="1"/>
        <rFont val="Times New Roman"/>
        <family val="1"/>
        <charset val="204"/>
      </rPr>
      <t>=К</t>
    </r>
    <r>
      <rPr>
        <sz val="8"/>
        <color theme="1"/>
        <rFont val="Times New Roman"/>
        <family val="1"/>
        <charset val="204"/>
      </rPr>
      <t>шт</t>
    </r>
    <r>
      <rPr>
        <sz val="12"/>
        <color theme="1"/>
        <rFont val="Times New Roman"/>
        <family val="1"/>
        <charset val="204"/>
      </rPr>
      <t>*0,1+К</t>
    </r>
    <r>
      <rPr>
        <sz val="8"/>
        <color theme="1"/>
        <rFont val="Times New Roman"/>
        <family val="1"/>
        <charset val="204"/>
      </rPr>
      <t>согл</t>
    </r>
    <r>
      <rPr>
        <sz val="12"/>
        <color theme="1"/>
        <rFont val="Times New Roman"/>
        <family val="1"/>
        <charset val="204"/>
      </rPr>
      <t>*0,1+К</t>
    </r>
    <r>
      <rPr>
        <sz val="8"/>
        <color theme="1"/>
        <rFont val="Times New Roman"/>
        <family val="1"/>
        <charset val="204"/>
      </rPr>
      <t>дисп</t>
    </r>
    <r>
      <rPr>
        <sz val="12"/>
        <color theme="1"/>
        <rFont val="Times New Roman"/>
        <family val="1"/>
        <charset val="204"/>
      </rPr>
      <t>*0,1+К</t>
    </r>
    <r>
      <rPr>
        <sz val="8"/>
        <color theme="1"/>
        <rFont val="Times New Roman"/>
        <family val="1"/>
        <charset val="204"/>
      </rPr>
      <t>перечень</t>
    </r>
    <r>
      <rPr>
        <sz val="12"/>
        <color theme="1"/>
        <rFont val="Times New Roman"/>
        <family val="1"/>
        <charset val="204"/>
      </rPr>
      <t>*0,1+
К</t>
    </r>
    <r>
      <rPr>
        <sz val="8"/>
        <color theme="1"/>
        <rFont val="Times New Roman"/>
        <family val="1"/>
        <charset val="204"/>
      </rPr>
      <t>эксп/произв.инстр</t>
    </r>
    <r>
      <rPr>
        <sz val="12"/>
        <color theme="1"/>
        <rFont val="Times New Roman"/>
        <family val="1"/>
        <charset val="204"/>
      </rPr>
      <t>*0,1+К</t>
    </r>
    <r>
      <rPr>
        <sz val="8"/>
        <color theme="1"/>
        <rFont val="Times New Roman"/>
        <family val="1"/>
        <charset val="204"/>
      </rPr>
      <t>знаний</t>
    </r>
    <r>
      <rPr>
        <sz val="12"/>
        <color theme="1"/>
        <rFont val="Times New Roman"/>
        <family val="1"/>
        <charset val="204"/>
      </rPr>
      <t>*0,1+К</t>
    </r>
    <r>
      <rPr>
        <sz val="8"/>
        <color theme="1"/>
        <rFont val="Times New Roman"/>
        <family val="1"/>
        <charset val="204"/>
      </rPr>
      <t>обуч</t>
    </r>
    <r>
      <rPr>
        <sz val="12"/>
        <color theme="1"/>
        <rFont val="Times New Roman"/>
        <family val="1"/>
        <charset val="204"/>
      </rPr>
      <t>*0,1+К</t>
    </r>
    <r>
      <rPr>
        <sz val="8"/>
        <color theme="1"/>
        <rFont val="Times New Roman"/>
        <family val="1"/>
        <charset val="204"/>
      </rPr>
      <t>отв</t>
    </r>
    <r>
      <rPr>
        <sz val="12"/>
        <color theme="1"/>
        <rFont val="Times New Roman"/>
        <family val="1"/>
        <charset val="204"/>
      </rPr>
      <t>*0,1+
К</t>
    </r>
    <r>
      <rPr>
        <sz val="8"/>
        <color theme="1"/>
        <rFont val="Times New Roman"/>
        <family val="1"/>
        <charset val="204"/>
      </rPr>
      <t>охр.труда</t>
    </r>
    <r>
      <rPr>
        <sz val="12"/>
        <color theme="1"/>
        <rFont val="Times New Roman"/>
        <family val="1"/>
        <charset val="204"/>
      </rPr>
      <t>*0,1+К</t>
    </r>
    <r>
      <rPr>
        <sz val="8"/>
        <color theme="1"/>
        <rFont val="Times New Roman"/>
        <family val="1"/>
        <charset val="204"/>
      </rPr>
      <t>трен</t>
    </r>
    <r>
      <rPr>
        <sz val="12"/>
        <color theme="1"/>
        <rFont val="Times New Roman"/>
        <family val="1"/>
        <charset val="204"/>
      </rPr>
      <t xml:space="preserve">*0,1
</t>
    </r>
  </si>
  <si>
    <t xml:space="preserve">Необходимо выбрать одно значение, в зависимости от следующих условий:
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 мая 2017 г.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</si>
  <si>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r>
      <t>Расчет осуществляется автоматически по формуле:
К</t>
    </r>
    <r>
      <rPr>
        <sz val="8"/>
        <color theme="1"/>
        <rFont val="Times New Roman"/>
        <family val="1"/>
        <charset val="204"/>
      </rPr>
      <t>согл</t>
    </r>
    <r>
      <rPr>
        <sz val="12"/>
        <color theme="1"/>
        <rFont val="Times New Roman"/>
        <family val="1"/>
        <charset val="204"/>
      </rPr>
      <t>=N</t>
    </r>
    <r>
      <rPr>
        <sz val="8"/>
        <color theme="1"/>
        <rFont val="Times New Roman"/>
        <family val="1"/>
        <charset val="204"/>
      </rPr>
      <t>согл</t>
    </r>
    <r>
      <rPr>
        <sz val="12"/>
        <color theme="1"/>
        <rFont val="Times New Roman"/>
        <family val="1"/>
        <charset val="204"/>
      </rPr>
      <t>/N</t>
    </r>
    <r>
      <rPr>
        <sz val="8"/>
        <color theme="1"/>
        <rFont val="Times New Roman"/>
        <family val="1"/>
        <charset val="204"/>
      </rPr>
      <t>всего РСО</t>
    </r>
    <r>
      <rPr>
        <sz val="12"/>
        <color theme="1"/>
        <rFont val="Times New Roman"/>
        <family val="1"/>
        <charset val="204"/>
      </rPr>
      <t xml:space="preserve"> </t>
    </r>
    <r>
      <rPr>
        <sz val="8"/>
        <color theme="1"/>
        <rFont val="Times New Roman"/>
        <family val="1"/>
        <charset val="204"/>
      </rPr>
      <t>в системе т/сн</t>
    </r>
    <r>
      <rPr>
        <sz val="12"/>
        <color theme="1"/>
        <rFont val="Times New Roman"/>
        <family val="1"/>
        <charset val="204"/>
      </rPr>
      <t xml:space="preserve">
Для единой теплоснабжающей организации (далее – ЕТО) применяется вышеуказанная формула, при этом если в системе теплоснабжения отсутствуют другие теплоснабжающие организации, то соглашение ЕТО не заключается и показатель для нее равен 1, иначе указанные ЕТО оцениваются в общем порядке по принципу: 
наличие – 1
отсутствие – 0.
</t>
    </r>
  </si>
  <si>
    <r>
      <t>N</t>
    </r>
    <r>
      <rPr>
        <sz val="8"/>
        <color theme="1"/>
        <rFont val="Times New Roman"/>
        <family val="1"/>
        <charset val="204"/>
      </rPr>
      <t>согл</t>
    </r>
  </si>
  <si>
    <t>Фактическое значение, равное количествусоглашений об управлении системой теплоснабжения</t>
  </si>
  <si>
    <t>Фактическое значение, равное количеству организаций всего в системе теплоснабжения</t>
  </si>
  <si>
    <r>
      <t>Расчет осуществляется автоматически по формуле:
К</t>
    </r>
    <r>
      <rPr>
        <sz val="8"/>
        <color theme="1"/>
        <rFont val="Times New Roman"/>
        <family val="1"/>
        <charset val="204"/>
      </rPr>
      <t>перечень</t>
    </r>
    <r>
      <rPr>
        <sz val="12"/>
        <color theme="1"/>
        <rFont val="Times New Roman"/>
        <family val="1"/>
        <charset val="204"/>
      </rPr>
      <t>= К</t>
    </r>
    <r>
      <rPr>
        <sz val="8"/>
        <color theme="1"/>
        <rFont val="Times New Roman"/>
        <family val="1"/>
        <charset val="204"/>
      </rPr>
      <t>переченьОПО</t>
    </r>
    <r>
      <rPr>
        <sz val="12"/>
        <color theme="1"/>
        <rFont val="Times New Roman"/>
        <family val="1"/>
        <charset val="204"/>
      </rPr>
      <t>*0,5+ К</t>
    </r>
    <r>
      <rPr>
        <sz val="8"/>
        <color theme="1"/>
        <rFont val="Times New Roman"/>
        <family val="1"/>
        <charset val="204"/>
      </rPr>
      <t>перечень неОПО</t>
    </r>
    <r>
      <rPr>
        <sz val="12"/>
        <color theme="1"/>
        <rFont val="Times New Roman"/>
        <family val="1"/>
        <charset val="204"/>
      </rPr>
      <t xml:space="preserve">*0,5
Если в отношении объекта оценки какой-либо из показателей, указанных в подпунктах 1.1.4.1, 1.1.4.2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</si>
  <si>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10.05.2017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</si>
  <si>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r>
      <t>Расчет осуществляется автоматически по формуле:
К</t>
    </r>
    <r>
      <rPr>
        <sz val="8"/>
        <color theme="1"/>
        <rFont val="Times New Roman"/>
        <family val="1"/>
        <charset val="204"/>
      </rPr>
      <t>знаний</t>
    </r>
    <r>
      <rPr>
        <sz val="12"/>
        <color theme="1"/>
        <rFont val="Times New Roman"/>
        <family val="1"/>
        <charset val="204"/>
      </rPr>
      <t>= К</t>
    </r>
    <r>
      <rPr>
        <sz val="8"/>
        <color theme="1"/>
        <rFont val="Times New Roman"/>
        <family val="1"/>
        <charset val="204"/>
      </rPr>
      <t xml:space="preserve">проток </t>
    </r>
    <r>
      <rPr>
        <sz val="12"/>
        <color theme="1"/>
        <rFont val="Times New Roman"/>
        <family val="1"/>
        <charset val="204"/>
      </rPr>
      <t>*0,5+К</t>
    </r>
    <r>
      <rPr>
        <sz val="8"/>
        <color theme="1"/>
        <rFont val="Times New Roman"/>
        <family val="1"/>
        <charset val="204"/>
      </rPr>
      <t>удост</t>
    </r>
    <r>
      <rPr>
        <sz val="12"/>
        <color theme="1"/>
        <rFont val="Times New Roman"/>
        <family val="1"/>
        <charset val="204"/>
      </rPr>
      <t xml:space="preserve"> *0,5
Если в отношении объекта оценки какой-либо из показателей, указанных в подпунктах 1.1.6.1, 1.1.6.2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</si>
  <si>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Необходимо выбрать одно значение, в зависимости от следующих условий:
наличие – 1;
отсутствие – 0.
В случае, если ОПО не эксплуатируются, то Кобуч принимается равным 1. 
</t>
  </si>
  <si>
    <t>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t>
  </si>
  <si>
    <t xml:space="preserve">Необходимо выбрать одно значение, в зависимости от следующих условий:
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</si>
  <si>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r>
      <t>Необходимо выбрать одно значение, в зависимости от следующих условий:
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Значение индекса готовности И</t>
    </r>
    <r>
      <rPr>
        <sz val="8"/>
        <color theme="1"/>
        <rFont val="Times New Roman"/>
        <family val="1"/>
        <charset val="204"/>
      </rPr>
      <t>тсо</t>
    </r>
    <r>
      <rPr>
        <sz val="12"/>
        <color theme="1"/>
        <rFont val="Times New Roman"/>
        <family val="1"/>
        <charset val="204"/>
      </rPr>
      <t xml:space="preserve"> не может быть более 0,8 в случае, если данный показатель равен 0. 
</t>
    </r>
  </si>
  <si>
    <r>
      <t>Расчет осуществляется автоматически по формуле:
К</t>
    </r>
    <r>
      <rPr>
        <sz val="8"/>
        <color theme="1"/>
        <rFont val="Times New Roman"/>
        <family val="1"/>
        <charset val="204"/>
      </rPr>
      <t>надеж</t>
    </r>
    <r>
      <rPr>
        <sz val="12"/>
        <color theme="1"/>
        <rFont val="Times New Roman"/>
        <family val="1"/>
        <charset val="204"/>
      </rPr>
      <t>=К</t>
    </r>
    <r>
      <rPr>
        <sz val="8"/>
        <color theme="1"/>
        <rFont val="Times New Roman"/>
        <family val="1"/>
        <charset val="204"/>
      </rPr>
      <t>освид</t>
    </r>
    <r>
      <rPr>
        <sz val="12"/>
        <color theme="1"/>
        <rFont val="Times New Roman"/>
        <family val="1"/>
        <charset val="204"/>
      </rPr>
      <t>*0,01+К</t>
    </r>
    <r>
      <rPr>
        <sz val="8"/>
        <color theme="1"/>
        <rFont val="Times New Roman"/>
        <family val="1"/>
        <charset val="204"/>
      </rPr>
      <t>обслед</t>
    </r>
    <r>
      <rPr>
        <sz val="12"/>
        <color theme="1"/>
        <rFont val="Times New Roman"/>
        <family val="1"/>
        <charset val="204"/>
      </rPr>
      <t>*0,05+
К</t>
    </r>
    <r>
      <rPr>
        <sz val="8"/>
        <color theme="1"/>
        <rFont val="Times New Roman"/>
        <family val="1"/>
        <charset val="204"/>
      </rPr>
      <t>дым.труб</t>
    </r>
    <r>
      <rPr>
        <sz val="12"/>
        <color theme="1"/>
        <rFont val="Times New Roman"/>
        <family val="1"/>
        <charset val="204"/>
      </rPr>
      <t>*0,05+К</t>
    </r>
    <r>
      <rPr>
        <sz val="8"/>
        <color theme="1"/>
        <rFont val="Times New Roman"/>
        <family val="1"/>
        <charset val="204"/>
      </rPr>
      <t>испыт</t>
    </r>
    <r>
      <rPr>
        <sz val="12"/>
        <color theme="1"/>
        <rFont val="Times New Roman"/>
        <family val="1"/>
        <charset val="204"/>
      </rPr>
      <t>*0,01+
К</t>
    </r>
    <r>
      <rPr>
        <sz val="8"/>
        <color theme="1"/>
        <rFont val="Times New Roman"/>
        <family val="1"/>
        <charset val="204"/>
      </rPr>
      <t>гидр</t>
    </r>
    <r>
      <rPr>
        <sz val="12"/>
        <color theme="1"/>
        <rFont val="Times New Roman"/>
        <family val="1"/>
        <charset val="204"/>
      </rPr>
      <t>*0,4+К</t>
    </r>
    <r>
      <rPr>
        <sz val="8"/>
        <color theme="1"/>
        <rFont val="Times New Roman"/>
        <family val="1"/>
        <charset val="204"/>
      </rPr>
      <t>шурф</t>
    </r>
    <r>
      <rPr>
        <sz val="12"/>
        <color theme="1"/>
        <rFont val="Times New Roman"/>
        <family val="1"/>
        <charset val="204"/>
      </rPr>
      <t>*0,01+К</t>
    </r>
    <r>
      <rPr>
        <sz val="8"/>
        <color theme="1"/>
        <rFont val="Times New Roman"/>
        <family val="1"/>
        <charset val="204"/>
      </rPr>
      <t>очист.промыв</t>
    </r>
    <r>
      <rPr>
        <sz val="12"/>
        <color theme="1"/>
        <rFont val="Times New Roman"/>
        <family val="1"/>
        <charset val="204"/>
      </rPr>
      <t>*0,4+
К</t>
    </r>
    <r>
      <rPr>
        <sz val="8"/>
        <color theme="1"/>
        <rFont val="Times New Roman"/>
        <family val="1"/>
        <charset val="204"/>
      </rPr>
      <t>электр.сопр</t>
    </r>
    <r>
      <rPr>
        <sz val="12"/>
        <color theme="1"/>
        <rFont val="Times New Roman"/>
        <family val="1"/>
        <charset val="204"/>
      </rPr>
      <t>*0,01+К</t>
    </r>
    <r>
      <rPr>
        <sz val="8"/>
        <color theme="1"/>
        <rFont val="Times New Roman"/>
        <family val="1"/>
        <charset val="204"/>
      </rPr>
      <t>насос стан</t>
    </r>
    <r>
      <rPr>
        <sz val="12"/>
        <color theme="1"/>
        <rFont val="Times New Roman"/>
        <family val="1"/>
        <charset val="204"/>
      </rPr>
      <t>*0,01+К</t>
    </r>
    <r>
      <rPr>
        <sz val="8"/>
        <color theme="1"/>
        <rFont val="Times New Roman"/>
        <family val="1"/>
        <charset val="204"/>
      </rPr>
      <t>топл</t>
    </r>
    <r>
      <rPr>
        <sz val="12"/>
        <color theme="1"/>
        <rFont val="Times New Roman"/>
        <family val="1"/>
        <charset val="204"/>
      </rPr>
      <t>*0,03+
К</t>
    </r>
    <r>
      <rPr>
        <sz val="8"/>
        <color theme="1"/>
        <rFont val="Times New Roman"/>
        <family val="1"/>
        <charset val="204"/>
      </rPr>
      <t>матер</t>
    </r>
    <r>
      <rPr>
        <sz val="12"/>
        <color theme="1"/>
        <rFont val="Times New Roman"/>
        <family val="1"/>
        <charset val="204"/>
      </rPr>
      <t>*0,01+К</t>
    </r>
    <r>
      <rPr>
        <sz val="8"/>
        <color theme="1"/>
        <rFont val="Times New Roman"/>
        <family val="1"/>
        <charset val="204"/>
      </rPr>
      <t>страх</t>
    </r>
    <r>
      <rPr>
        <sz val="12"/>
        <color theme="1"/>
        <rFont val="Times New Roman"/>
        <family val="1"/>
        <charset val="204"/>
      </rPr>
      <t xml:space="preserve">*0,01
</t>
    </r>
  </si>
  <si>
    <r>
      <t>Расчет осуществляется автоматически по формуле:
К</t>
    </r>
    <r>
      <rPr>
        <sz val="8"/>
        <color theme="1"/>
        <rFont val="Times New Roman"/>
        <family val="1"/>
        <charset val="204"/>
      </rPr>
      <t>освид</t>
    </r>
    <r>
      <rPr>
        <sz val="12"/>
        <color theme="1"/>
        <rFont val="Times New Roman"/>
        <family val="1"/>
        <charset val="204"/>
      </rPr>
      <t>= К</t>
    </r>
    <r>
      <rPr>
        <sz val="8"/>
        <color theme="1"/>
        <rFont val="Times New Roman"/>
        <family val="1"/>
        <charset val="204"/>
      </rPr>
      <t>освид ОПО</t>
    </r>
    <r>
      <rPr>
        <sz val="12"/>
        <color theme="1"/>
        <rFont val="Times New Roman"/>
        <family val="1"/>
        <charset val="204"/>
      </rPr>
      <t xml:space="preserve"> *0,5+ К</t>
    </r>
    <r>
      <rPr>
        <sz val="8"/>
        <color theme="1"/>
        <rFont val="Times New Roman"/>
        <family val="1"/>
        <charset val="204"/>
      </rPr>
      <t>освид не ОПО</t>
    </r>
    <r>
      <rPr>
        <sz val="12"/>
        <color theme="1"/>
        <rFont val="Times New Roman"/>
        <family val="1"/>
        <charset val="204"/>
      </rPr>
      <t xml:space="preserve">*0,5
Если в отношении объекта оценки какой-либо из показателей, указанных в подпунктах 1.6.1.1, 1.6.1.2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</si>
  <si>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отопительных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</si>
  <si>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r>
      <rPr>
        <sz val="12"/>
        <color theme="1"/>
        <rFont val="Times New Roman"/>
        <family val="1"/>
        <charset val="204"/>
      </rPr>
      <t xml:space="preserve">Необходимо выбрать одно значение, в зависимости от следующих условий:
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r>
    <r>
      <rPr>
        <sz val="12"/>
        <color theme="9" tint="-0.249977111117893"/>
        <rFont val="Times New Roman"/>
        <family val="1"/>
        <charset val="204"/>
      </rPr>
      <t xml:space="preserve">
</t>
    </r>
  </si>
  <si>
    <t xml:space="preserve">Необходимо выбрать одно значение, в зависимости от следующих условий:
наличие – 1;
отсутствие – 0.
В случае, если организация не владеет и не эксплуатирует источники теплоснабжения, Кдым.труб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</si>
  <si>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Необходимо выбрать одно значение, в зависимости от следующих условий:
наличие – 1;
отсутствие – 0.
В случае, если организация не владеет и не эксплуатирует тепловые сети, Киспыт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t>
  </si>
  <si>
    <r>
      <t>Необходимо выбрать одно значение, в зависимости от следующих условий:
наличие – 1;
отсутствие – 0.
В случае, тепловые сети не эксплуатируются, К</t>
    </r>
    <r>
      <rPr>
        <sz val="8"/>
        <color theme="1"/>
        <rFont val="Times New Roman"/>
        <family val="1"/>
        <charset val="204"/>
      </rPr>
      <t xml:space="preserve">гидр </t>
    </r>
    <r>
      <rPr>
        <sz val="12"/>
        <color theme="1"/>
        <rFont val="Times New Roman"/>
        <family val="1"/>
        <charset val="204"/>
      </rPr>
      <t>принимается равным 1.
Значение индекса готовности И</t>
    </r>
    <r>
      <rPr>
        <sz val="8"/>
        <color theme="1"/>
        <rFont val="Times New Roman"/>
        <family val="1"/>
        <charset val="204"/>
      </rPr>
      <t>тсо</t>
    </r>
    <r>
      <rPr>
        <sz val="12"/>
        <color theme="1"/>
        <rFont val="Times New Roman"/>
        <family val="1"/>
        <charset val="204"/>
      </rPr>
      <t xml:space="preserve"> не может быть более 0,8 в случае, если данный показатель равен 0. 
</t>
    </r>
  </si>
  <si>
    <r>
      <t>Необходимо выбрать одно значение, в зависимости от следующих условий:
наличие – 1;
отсутствие – 0.
В случае если организация не владеет и не эксплуатирует тепловые сети или тепловые сети проложены воздушной прокладкой или в проходном (полупроходном) канале, К</t>
    </r>
    <r>
      <rPr>
        <sz val="8"/>
        <color theme="1"/>
        <rFont val="Times New Roman"/>
        <family val="1"/>
        <charset val="204"/>
      </rPr>
      <t>шурф</t>
    </r>
    <r>
      <rPr>
        <sz val="12"/>
        <color theme="1"/>
        <rFont val="Times New Roman"/>
        <family val="1"/>
        <charset val="204"/>
      </rPr>
      <t xml:space="preserve"> принимается равным 1.
</t>
    </r>
  </si>
  <si>
    <r>
      <t>Необходимо выбрать одно значение, в зависимости от следующих условий:
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Значение индекса готовности И</t>
    </r>
    <r>
      <rPr>
        <sz val="8"/>
        <color theme="1"/>
        <rFont val="Times New Roman"/>
        <family val="1"/>
        <charset val="204"/>
      </rPr>
      <t>тсо</t>
    </r>
    <r>
      <rPr>
        <sz val="12"/>
        <color theme="1"/>
        <rFont val="Times New Roman"/>
        <family val="1"/>
        <charset val="204"/>
      </rPr>
      <t xml:space="preserve"> не может быть более 0,8 в случае, если данный показатель равен 0. 
</t>
    </r>
  </si>
  <si>
    <r>
      <t>Необходимо выбрать одно значение, в зависимости от следующих условий:
наличие – 1;
отсутствие – 0.
В случае, если тепловые сети не эксплуатируются, К</t>
    </r>
    <r>
      <rPr>
        <sz val="8"/>
        <color theme="1"/>
        <rFont val="Times New Roman"/>
        <family val="1"/>
        <charset val="204"/>
      </rPr>
      <t xml:space="preserve">электр.сопр </t>
    </r>
    <r>
      <rPr>
        <sz val="12"/>
        <color theme="1"/>
        <rFont val="Times New Roman"/>
        <family val="1"/>
        <charset val="204"/>
      </rPr>
      <t xml:space="preserve">принимается равным 1.
</t>
    </r>
  </si>
  <si>
    <r>
      <t>Расчет осуществляется автоматически по формуле:
К</t>
    </r>
    <r>
      <rPr>
        <sz val="8"/>
        <color theme="1"/>
        <rFont val="Times New Roman"/>
        <family val="1"/>
        <charset val="204"/>
      </rPr>
      <t>топл</t>
    </r>
    <r>
      <rPr>
        <sz val="12"/>
        <color theme="1"/>
        <rFont val="Times New Roman"/>
        <family val="1"/>
        <charset val="204"/>
      </rPr>
      <t>= К</t>
    </r>
    <r>
      <rPr>
        <sz val="8"/>
        <color theme="1"/>
        <rFont val="Times New Roman"/>
        <family val="1"/>
        <charset val="204"/>
      </rPr>
      <t>догтопл</t>
    </r>
    <r>
      <rPr>
        <sz val="12"/>
        <color theme="1"/>
        <rFont val="Times New Roman"/>
        <family val="1"/>
        <charset val="204"/>
      </rPr>
      <t>*0,5+ К</t>
    </r>
    <r>
      <rPr>
        <sz val="8"/>
        <color theme="1"/>
        <rFont val="Times New Roman"/>
        <family val="1"/>
        <charset val="204"/>
      </rPr>
      <t>запаст</t>
    </r>
    <r>
      <rPr>
        <sz val="12"/>
        <color theme="1"/>
        <rFont val="Times New Roman"/>
        <family val="1"/>
        <charset val="204"/>
      </rPr>
      <t xml:space="preserve">*0,5 
</t>
    </r>
  </si>
  <si>
    <r>
      <t>Необходимо выбрать одно значение, в зависимости от следующих условий:
К</t>
    </r>
    <r>
      <rPr>
        <sz val="8"/>
        <color theme="1"/>
        <rFont val="Times New Roman"/>
        <family val="1"/>
        <charset val="204"/>
      </rPr>
      <t>догтопл</t>
    </r>
    <r>
      <rPr>
        <sz val="12"/>
        <color theme="1"/>
        <rFont val="Times New Roman"/>
        <family val="1"/>
        <charset val="204"/>
      </rPr>
      <t>=1, если подтверждено наличие договоров;
К</t>
    </r>
    <r>
      <rPr>
        <sz val="8"/>
        <color theme="1"/>
        <rFont val="Times New Roman"/>
        <family val="1"/>
        <charset val="204"/>
      </rPr>
      <t>догтопл</t>
    </r>
    <r>
      <rPr>
        <sz val="12"/>
        <color theme="1"/>
        <rFont val="Times New Roman"/>
        <family val="1"/>
        <charset val="204"/>
      </rPr>
      <t xml:space="preserve">=0, если не подтверждено наличие договоров 
</t>
    </r>
  </si>
  <si>
    <t>фактическое значение объема запаса топлива, тыс. т.</t>
  </si>
  <si>
    <t>фактическое значение утвержденного нормативного запаса топлива, тыс. т</t>
  </si>
  <si>
    <r>
      <t>Значение выставляется автоматически, в зависимости от следующих условий:
К</t>
    </r>
    <r>
      <rPr>
        <sz val="8"/>
        <color theme="1"/>
        <rFont val="Times New Roman"/>
        <family val="1"/>
        <charset val="204"/>
      </rPr>
      <t>запаст</t>
    </r>
    <r>
      <rPr>
        <sz val="12"/>
        <color theme="1"/>
        <rFont val="Times New Roman"/>
        <family val="1"/>
        <charset val="204"/>
      </rPr>
      <t>=1, если Запас</t>
    </r>
    <r>
      <rPr>
        <sz val="8"/>
        <color theme="1"/>
        <rFont val="Times New Roman"/>
        <family val="1"/>
        <charset val="204"/>
      </rPr>
      <t>факт</t>
    </r>
    <r>
      <rPr>
        <sz val="12"/>
        <color theme="1"/>
        <rFont val="Times New Roman"/>
        <family val="1"/>
        <charset val="204"/>
      </rPr>
      <t>≥Запас</t>
    </r>
    <r>
      <rPr>
        <sz val="8"/>
        <color theme="1"/>
        <rFont val="Times New Roman"/>
        <family val="1"/>
        <charset val="204"/>
      </rPr>
      <t>нормат</t>
    </r>
    <r>
      <rPr>
        <sz val="12"/>
        <color theme="1"/>
        <rFont val="Times New Roman"/>
        <family val="1"/>
        <charset val="204"/>
      </rPr>
      <t xml:space="preserve">
К</t>
    </r>
    <r>
      <rPr>
        <sz val="8"/>
        <color theme="1"/>
        <rFont val="Times New Roman"/>
        <family val="1"/>
        <charset val="204"/>
      </rPr>
      <t>запаст</t>
    </r>
    <r>
      <rPr>
        <sz val="12"/>
        <color theme="1"/>
        <rFont val="Times New Roman"/>
        <family val="1"/>
        <charset val="204"/>
      </rPr>
      <t>=0, если Запас</t>
    </r>
    <r>
      <rPr>
        <sz val="8"/>
        <color theme="1"/>
        <rFont val="Times New Roman"/>
        <family val="1"/>
        <charset val="204"/>
      </rPr>
      <t>факт</t>
    </r>
    <r>
      <rPr>
        <sz val="12"/>
        <color theme="1"/>
        <rFont val="Times New Roman"/>
        <family val="1"/>
        <charset val="204"/>
      </rPr>
      <t>&lt;Запас</t>
    </r>
    <r>
      <rPr>
        <sz val="8"/>
        <color theme="1"/>
        <rFont val="Times New Roman"/>
        <family val="1"/>
        <charset val="204"/>
      </rPr>
      <t>нормат</t>
    </r>
    <r>
      <rPr>
        <sz val="12"/>
        <color theme="1"/>
        <rFont val="Times New Roman"/>
        <family val="1"/>
        <charset val="204"/>
      </rPr>
      <t xml:space="preserve">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К</t>
    </r>
    <r>
      <rPr>
        <sz val="8"/>
        <color theme="1"/>
        <rFont val="Times New Roman"/>
        <family val="1"/>
        <charset val="204"/>
      </rPr>
      <t>запаст</t>
    </r>
    <r>
      <rPr>
        <sz val="12"/>
        <color theme="1"/>
        <rFont val="Times New Roman"/>
        <family val="1"/>
        <charset val="204"/>
      </rPr>
      <t>=1, если Запас</t>
    </r>
    <r>
      <rPr>
        <sz val="8"/>
        <color theme="1"/>
        <rFont val="Times New Roman"/>
        <family val="1"/>
        <charset val="204"/>
      </rPr>
      <t>факт</t>
    </r>
    <r>
      <rPr>
        <sz val="12"/>
        <color theme="1"/>
        <rFont val="Times New Roman"/>
        <family val="1"/>
        <charset val="204"/>
      </rPr>
      <t>≥Запас</t>
    </r>
    <r>
      <rPr>
        <sz val="8"/>
        <color theme="1"/>
        <rFont val="Times New Roman"/>
        <family val="1"/>
        <charset val="204"/>
      </rPr>
      <t>нормат</t>
    </r>
    <r>
      <rPr>
        <sz val="12"/>
        <color theme="1"/>
        <rFont val="Times New Roman"/>
        <family val="1"/>
        <charset val="204"/>
      </rPr>
      <t xml:space="preserve">
К</t>
    </r>
    <r>
      <rPr>
        <sz val="8"/>
        <color theme="1"/>
        <rFont val="Times New Roman"/>
        <family val="1"/>
        <charset val="204"/>
      </rPr>
      <t>запаст</t>
    </r>
    <r>
      <rPr>
        <sz val="12"/>
        <color theme="1"/>
        <rFont val="Times New Roman"/>
        <family val="1"/>
        <charset val="204"/>
      </rPr>
      <t>=0, если Запас</t>
    </r>
    <r>
      <rPr>
        <sz val="8"/>
        <color theme="1"/>
        <rFont val="Times New Roman"/>
        <family val="1"/>
        <charset val="204"/>
      </rPr>
      <t>факт</t>
    </r>
    <r>
      <rPr>
        <sz val="12"/>
        <color theme="1"/>
        <rFont val="Times New Roman"/>
        <family val="1"/>
        <charset val="204"/>
      </rPr>
      <t>&lt;Запас</t>
    </r>
    <r>
      <rPr>
        <sz val="8"/>
        <color theme="1"/>
        <rFont val="Times New Roman"/>
        <family val="1"/>
        <charset val="204"/>
      </rPr>
      <t>нормат</t>
    </r>
    <r>
      <rPr>
        <sz val="12"/>
        <color theme="1"/>
        <rFont val="Times New Roman"/>
        <family val="1"/>
        <charset val="204"/>
      </rPr>
      <t xml:space="preserve">
</t>
    </r>
  </si>
  <si>
    <t xml:space="preserve">Расчет осуществляется автоматически по формуле:
Кматер=% наличия запас мат факт по инвентар/100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отопительных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</si>
  <si>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Необходимо выбрать одно значение, в зависимости от следующих условий:
наличие – 1;
отсутствие – 0.
В случае эксплуатации только объектов, не являющиеся ОПО, значение принимается равным 1.
</t>
  </si>
  <si>
    <r>
      <t>К</t>
    </r>
    <r>
      <rPr>
        <sz val="8"/>
        <color theme="1"/>
        <rFont val="Times New Roman"/>
        <family val="1"/>
        <charset val="204"/>
      </rPr>
      <t>резерв</t>
    </r>
  </si>
  <si>
    <r>
      <t xml:space="preserve">Образец расчета индекса готовности к отопительному периоду теплоснабжающих, теплосетевых организаций
</t>
    </r>
    <r>
      <rPr>
        <i/>
        <sz val="12"/>
        <color theme="1"/>
        <rFont val="Times New Roman"/>
        <family val="1"/>
        <charset val="204"/>
      </rPr>
      <t>желтые ячейки - значения расчитываются автоматически, запрещено вносить изменения; 
зеленые ячейки - выбор значений 0 или 1;
синие ячейки - фактическое численное значение</t>
    </r>
  </si>
  <si>
    <r>
      <t xml:space="preserve">Образец расчета индекса готовности к отопительному периоду владельцев тепловых сетей, не являющихся теплосетевыми организациями
</t>
    </r>
    <r>
      <rPr>
        <i/>
        <sz val="12"/>
        <color theme="1"/>
        <rFont val="Times New Roman"/>
        <family val="1"/>
        <charset val="204"/>
      </rPr>
      <t>желтые ячейки - значения расчитываются автоматически, запрещено вносить изменения; 
зеленые ячейки - выбор значений 0 или 1;
синие ячейки - фактическое численное значение</t>
    </r>
  </si>
  <si>
    <r>
      <t>Расчет осуществляется автоматически по формуле:
И</t>
    </r>
    <r>
      <rPr>
        <sz val="8"/>
        <color theme="1"/>
        <rFont val="Times New Roman"/>
        <family val="1"/>
        <charset val="204"/>
      </rPr>
      <t>экс-тсо</t>
    </r>
    <r>
      <rPr>
        <sz val="12"/>
        <color theme="1"/>
        <rFont val="Times New Roman"/>
        <family val="1"/>
        <charset val="204"/>
      </rPr>
      <t>= К</t>
    </r>
    <r>
      <rPr>
        <sz val="8"/>
        <color theme="1"/>
        <rFont val="Times New Roman"/>
        <family val="1"/>
        <charset val="204"/>
      </rPr>
      <t>закон о тепл</t>
    </r>
    <r>
      <rPr>
        <sz val="12"/>
        <color theme="1"/>
        <rFont val="Times New Roman"/>
        <family val="1"/>
        <charset val="204"/>
      </rPr>
      <t>*0,9+К</t>
    </r>
    <r>
      <rPr>
        <sz val="8"/>
        <color theme="1"/>
        <rFont val="Times New Roman"/>
        <family val="1"/>
        <charset val="204"/>
      </rPr>
      <t>предп</t>
    </r>
    <r>
      <rPr>
        <sz val="12"/>
        <color theme="1"/>
        <rFont val="Times New Roman"/>
        <family val="1"/>
        <charset val="204"/>
      </rPr>
      <t>*0,05+К</t>
    </r>
    <r>
      <rPr>
        <sz val="8"/>
        <color theme="1"/>
        <rFont val="Times New Roman"/>
        <family val="1"/>
        <charset val="204"/>
      </rPr>
      <t>план</t>
    </r>
    <r>
      <rPr>
        <sz val="12"/>
        <color theme="1"/>
        <rFont val="Times New Roman"/>
        <family val="1"/>
        <charset val="204"/>
      </rPr>
      <t xml:space="preserve">*0,05
</t>
    </r>
  </si>
  <si>
    <r>
      <t>Расчет осуществляется автоматически по формуле:
К</t>
    </r>
    <r>
      <rPr>
        <sz val="8"/>
        <color theme="1"/>
        <rFont val="Times New Roman"/>
        <family val="1"/>
        <charset val="204"/>
      </rPr>
      <t>закон о тепл</t>
    </r>
    <r>
      <rPr>
        <sz val="12"/>
        <color theme="1"/>
        <rFont val="Times New Roman"/>
        <family val="1"/>
        <charset val="204"/>
      </rPr>
      <t>= К</t>
    </r>
    <r>
      <rPr>
        <sz val="8"/>
        <color theme="1"/>
        <rFont val="Times New Roman"/>
        <family val="1"/>
        <charset val="204"/>
      </rPr>
      <t>функ</t>
    </r>
    <r>
      <rPr>
        <sz val="12"/>
        <color theme="1"/>
        <rFont val="Times New Roman"/>
        <family val="1"/>
        <charset val="204"/>
      </rPr>
      <t>*0,05+К</t>
    </r>
    <r>
      <rPr>
        <sz val="8"/>
        <color theme="1"/>
        <rFont val="Times New Roman"/>
        <family val="1"/>
        <charset val="204"/>
      </rPr>
      <t>режим.налад</t>
    </r>
    <r>
      <rPr>
        <sz val="12"/>
        <color theme="1"/>
        <rFont val="Times New Roman"/>
        <family val="1"/>
        <charset val="204"/>
      </rPr>
      <t>*0,01+
К</t>
    </r>
    <r>
      <rPr>
        <sz val="8"/>
        <color theme="1"/>
        <rFont val="Times New Roman"/>
        <family val="1"/>
        <charset val="204"/>
      </rPr>
      <t>качест</t>
    </r>
    <r>
      <rPr>
        <sz val="12"/>
        <color theme="1"/>
        <rFont val="Times New Roman"/>
        <family val="1"/>
        <charset val="204"/>
      </rPr>
      <t>*0,01+К</t>
    </r>
    <r>
      <rPr>
        <sz val="8"/>
        <color theme="1"/>
        <rFont val="Times New Roman"/>
        <family val="1"/>
        <charset val="204"/>
      </rPr>
      <t>кач.строит</t>
    </r>
    <r>
      <rPr>
        <sz val="12"/>
        <color theme="1"/>
        <rFont val="Times New Roman"/>
        <family val="1"/>
        <charset val="204"/>
      </rPr>
      <t>*0,3+К</t>
    </r>
    <r>
      <rPr>
        <sz val="8"/>
        <color theme="1"/>
        <rFont val="Times New Roman"/>
        <family val="1"/>
        <charset val="204"/>
      </rPr>
      <t>надеж</t>
    </r>
    <r>
      <rPr>
        <sz val="12"/>
        <color theme="1"/>
        <rFont val="Times New Roman"/>
        <family val="1"/>
        <charset val="204"/>
      </rPr>
      <t>*0,62+
К</t>
    </r>
    <r>
      <rPr>
        <sz val="8"/>
        <color theme="1"/>
        <rFont val="Times New Roman"/>
        <family val="1"/>
        <charset val="204"/>
      </rPr>
      <t>порядок</t>
    </r>
    <r>
      <rPr>
        <sz val="12"/>
        <color theme="1"/>
        <rFont val="Times New Roman"/>
        <family val="1"/>
        <charset val="204"/>
      </rPr>
      <t xml:space="preserve">*0,01
</t>
    </r>
  </si>
  <si>
    <r>
      <t>Расчет осуществляется автоматически по формуле:
К</t>
    </r>
    <r>
      <rPr>
        <sz val="8"/>
        <color theme="1"/>
        <rFont val="Times New Roman"/>
        <family val="1"/>
        <charset val="204"/>
      </rPr>
      <t>перечень</t>
    </r>
    <r>
      <rPr>
        <sz val="12"/>
        <color theme="1"/>
        <rFont val="Times New Roman"/>
        <family val="1"/>
        <charset val="204"/>
      </rPr>
      <t>= К</t>
    </r>
    <r>
      <rPr>
        <sz val="8"/>
        <color theme="1"/>
        <rFont val="Times New Roman"/>
        <family val="1"/>
        <charset val="204"/>
      </rPr>
      <t>переченьОПО</t>
    </r>
    <r>
      <rPr>
        <sz val="12"/>
        <color theme="1"/>
        <rFont val="Times New Roman"/>
        <family val="1"/>
        <charset val="204"/>
      </rPr>
      <t>*0,5+ К</t>
    </r>
    <r>
      <rPr>
        <sz val="8"/>
        <color theme="1"/>
        <rFont val="Times New Roman"/>
        <family val="1"/>
        <charset val="204"/>
      </rPr>
      <t>перечень неОПО</t>
    </r>
    <r>
      <rPr>
        <sz val="12"/>
        <color theme="1"/>
        <rFont val="Times New Roman"/>
        <family val="1"/>
        <charset val="204"/>
      </rPr>
      <t xml:space="preserve">*0,5
Если в отношении объекта оценки какой-либо из показателей, указанных в подпунктах 1.1.3.1, 1.1.3.2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</si>
  <si>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В случае эксплуатации ОПО необходимо выбрать одно значение в зависимости от следующих условий:
наличие – 1;
отсутствие – 0.
Если ОПО не эксплуатируются, значение принимается равным 1.
</t>
  </si>
  <si>
    <r>
      <t>Расчет осуществляется автоматически по формуле:
К</t>
    </r>
    <r>
      <rPr>
        <sz val="8"/>
        <color theme="1"/>
        <rFont val="Times New Roman"/>
        <family val="1"/>
        <charset val="204"/>
      </rPr>
      <t>знаний</t>
    </r>
    <r>
      <rPr>
        <sz val="12"/>
        <color theme="1"/>
        <rFont val="Times New Roman"/>
        <family val="1"/>
        <charset val="204"/>
      </rPr>
      <t xml:space="preserve"> = К</t>
    </r>
    <r>
      <rPr>
        <sz val="8"/>
        <color theme="1"/>
        <rFont val="Times New Roman"/>
        <family val="1"/>
        <charset val="204"/>
      </rPr>
      <t>пров зн не ОПО</t>
    </r>
    <r>
      <rPr>
        <sz val="12"/>
        <color theme="1"/>
        <rFont val="Times New Roman"/>
        <family val="1"/>
        <charset val="204"/>
      </rPr>
      <t>*0,5+К</t>
    </r>
    <r>
      <rPr>
        <sz val="8"/>
        <color theme="1"/>
        <rFont val="Times New Roman"/>
        <family val="1"/>
        <charset val="204"/>
      </rPr>
      <t>пров зн ОПО</t>
    </r>
    <r>
      <rPr>
        <sz val="12"/>
        <color theme="1"/>
        <rFont val="Times New Roman"/>
        <family val="1"/>
        <charset val="204"/>
      </rPr>
      <t xml:space="preserve">*0,5
Если в отношении объекта оценки какой-либо из показателей, указанных в подпунктах 1.1.5.1, 1.1.5.2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</si>
  <si>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10.05.2017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</si>
  <si>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r>
      <t>Необходимо выбрать одно значение, в зависимости от следующих условий:
наличие – 1;
отсутствие – 0.
В случае, если ОПО не эксплуатируются, то К</t>
    </r>
    <r>
      <rPr>
        <sz val="8"/>
        <color theme="1"/>
        <rFont val="Times New Roman"/>
        <family val="1"/>
        <charset val="204"/>
      </rPr>
      <t xml:space="preserve">обуч </t>
    </r>
    <r>
      <rPr>
        <sz val="12"/>
        <color theme="1"/>
        <rFont val="Times New Roman"/>
        <family val="1"/>
        <charset val="204"/>
      </rPr>
      <t xml:space="preserve">принимается равным 1. 
</t>
    </r>
  </si>
  <si>
    <r>
      <t>Необходимо выбрать одно значение, в зависимости от следующих условий:
наличие – 1;
отсутствие – 0.
Значение И</t>
    </r>
    <r>
      <rPr>
        <sz val="8"/>
        <color theme="1"/>
        <rFont val="Times New Roman"/>
        <family val="1"/>
        <charset val="204"/>
      </rPr>
      <t>экс-тсо</t>
    </r>
    <r>
      <rPr>
        <sz val="12"/>
        <color theme="1"/>
        <rFont val="Times New Roman"/>
        <family val="1"/>
        <charset val="204"/>
      </rPr>
      <t xml:space="preserve"> не может быть более 0,8 в случае, если данный показатель равен 0.</t>
    </r>
  </si>
  <si>
    <r>
      <t>Расчет осуществляется автоматически по формуле:
К</t>
    </r>
    <r>
      <rPr>
        <sz val="8"/>
        <color theme="1"/>
        <rFont val="Times New Roman"/>
        <family val="1"/>
        <charset val="204"/>
      </rPr>
      <t>надеж</t>
    </r>
    <r>
      <rPr>
        <sz val="12"/>
        <color theme="1"/>
        <rFont val="Times New Roman"/>
        <family val="1"/>
        <charset val="204"/>
      </rPr>
      <t>=К</t>
    </r>
    <r>
      <rPr>
        <sz val="8"/>
        <color theme="1"/>
        <rFont val="Times New Roman"/>
        <family val="1"/>
        <charset val="204"/>
      </rPr>
      <t>освид</t>
    </r>
    <r>
      <rPr>
        <sz val="12"/>
        <color theme="1"/>
        <rFont val="Times New Roman"/>
        <family val="1"/>
        <charset val="204"/>
      </rPr>
      <t>*0,01+К</t>
    </r>
    <r>
      <rPr>
        <sz val="8"/>
        <color theme="1"/>
        <rFont val="Times New Roman"/>
        <family val="1"/>
        <charset val="204"/>
      </rPr>
      <t>обсле</t>
    </r>
    <r>
      <rPr>
        <sz val="12"/>
        <color theme="1"/>
        <rFont val="Times New Roman"/>
        <family val="1"/>
        <charset val="204"/>
      </rPr>
      <t>д*0,05+
К</t>
    </r>
    <r>
      <rPr>
        <sz val="8"/>
        <color theme="1"/>
        <rFont val="Times New Roman"/>
        <family val="1"/>
        <charset val="204"/>
      </rPr>
      <t>испыт</t>
    </r>
    <r>
      <rPr>
        <sz val="12"/>
        <color theme="1"/>
        <rFont val="Times New Roman"/>
        <family val="1"/>
        <charset val="204"/>
      </rPr>
      <t>*0,05+К</t>
    </r>
    <r>
      <rPr>
        <sz val="8"/>
        <color theme="1"/>
        <rFont val="Times New Roman"/>
        <family val="1"/>
        <charset val="204"/>
      </rPr>
      <t>гидр</t>
    </r>
    <r>
      <rPr>
        <sz val="12"/>
        <color theme="1"/>
        <rFont val="Times New Roman"/>
        <family val="1"/>
        <charset val="204"/>
      </rPr>
      <t>*0,4+К</t>
    </r>
    <r>
      <rPr>
        <sz val="8"/>
        <color theme="1"/>
        <rFont val="Times New Roman"/>
        <family val="1"/>
        <charset val="204"/>
      </rPr>
      <t>шурф</t>
    </r>
    <r>
      <rPr>
        <sz val="12"/>
        <color theme="1"/>
        <rFont val="Times New Roman"/>
        <family val="1"/>
        <charset val="204"/>
      </rPr>
      <t>*0,02+
К</t>
    </r>
    <r>
      <rPr>
        <sz val="8"/>
        <color theme="1"/>
        <rFont val="Times New Roman"/>
        <family val="1"/>
        <charset val="204"/>
      </rPr>
      <t>очист.промыв</t>
    </r>
    <r>
      <rPr>
        <sz val="12"/>
        <color theme="1"/>
        <rFont val="Times New Roman"/>
        <family val="1"/>
        <charset val="204"/>
      </rPr>
      <t>*0,4+К</t>
    </r>
    <r>
      <rPr>
        <sz val="8"/>
        <color theme="1"/>
        <rFont val="Times New Roman"/>
        <family val="1"/>
        <charset val="204"/>
      </rPr>
      <t>электр.сопр</t>
    </r>
    <r>
      <rPr>
        <sz val="12"/>
        <color theme="1"/>
        <rFont val="Times New Roman"/>
        <family val="1"/>
        <charset val="204"/>
      </rPr>
      <t>*0,01+
К</t>
    </r>
    <r>
      <rPr>
        <sz val="8"/>
        <color theme="1"/>
        <rFont val="Times New Roman"/>
        <family val="1"/>
        <charset val="204"/>
      </rPr>
      <t>насос стан</t>
    </r>
    <r>
      <rPr>
        <sz val="12"/>
        <color theme="1"/>
        <rFont val="Times New Roman"/>
        <family val="1"/>
        <charset val="204"/>
      </rPr>
      <t>*0,01+К</t>
    </r>
    <r>
      <rPr>
        <sz val="8"/>
        <color theme="1"/>
        <rFont val="Times New Roman"/>
        <family val="1"/>
        <charset val="204"/>
      </rPr>
      <t>матер</t>
    </r>
    <r>
      <rPr>
        <sz val="12"/>
        <color theme="1"/>
        <rFont val="Times New Roman"/>
        <family val="1"/>
        <charset val="204"/>
      </rPr>
      <t>*0,04+К</t>
    </r>
    <r>
      <rPr>
        <sz val="8"/>
        <color theme="1"/>
        <rFont val="Times New Roman"/>
        <family val="1"/>
        <charset val="204"/>
      </rPr>
      <t>страх</t>
    </r>
    <r>
      <rPr>
        <sz val="12"/>
        <color theme="1"/>
        <rFont val="Times New Roman"/>
        <family val="1"/>
        <charset val="204"/>
      </rPr>
      <t xml:space="preserve">*0,01
</t>
    </r>
  </si>
  <si>
    <r>
      <t>Расчет осуществляется автоматически по формуле:
К</t>
    </r>
    <r>
      <rPr>
        <sz val="8"/>
        <color theme="1"/>
        <rFont val="Times New Roman"/>
        <family val="1"/>
        <charset val="204"/>
      </rPr>
      <t>освид</t>
    </r>
    <r>
      <rPr>
        <sz val="12"/>
        <color theme="1"/>
        <rFont val="Times New Roman"/>
        <family val="1"/>
        <charset val="204"/>
      </rPr>
      <t>= К</t>
    </r>
    <r>
      <rPr>
        <sz val="8"/>
        <color theme="1"/>
        <rFont val="Times New Roman"/>
        <family val="1"/>
        <charset val="204"/>
      </rPr>
      <t>освид не ОПО</t>
    </r>
    <r>
      <rPr>
        <sz val="12"/>
        <color theme="1"/>
        <rFont val="Times New Roman"/>
        <family val="1"/>
        <charset val="204"/>
      </rPr>
      <t>*0,5+К</t>
    </r>
    <r>
      <rPr>
        <sz val="8"/>
        <color theme="1"/>
        <rFont val="Times New Roman"/>
        <family val="1"/>
        <charset val="204"/>
      </rPr>
      <t>освид ОПО</t>
    </r>
    <r>
      <rPr>
        <sz val="12"/>
        <color theme="1"/>
        <rFont val="Times New Roman"/>
        <family val="1"/>
        <charset val="204"/>
      </rPr>
      <t xml:space="preserve">*0,5
Если в отношении объекта оценки какой-либо из показателей, указанных в подпунктах 1.5.1.1, 1.5.1.2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</si>
  <si>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13.2 Правил технической эксплуатации тепловых энергоустановок; о проверке плотности (герметичности), настройки и регулировки предохранительных клапанов
(подпункт 9.3.15 пункта 9 Правил)
</t>
  </si>
  <si>
    <r>
      <t>Расчет осуществляется автоматически по формуле:
К</t>
    </r>
    <r>
      <rPr>
        <sz val="8"/>
        <color theme="1"/>
        <rFont val="Times New Roman"/>
        <family val="1"/>
        <charset val="204"/>
      </rPr>
      <t>освид</t>
    </r>
    <r>
      <rPr>
        <sz val="12"/>
        <color theme="1"/>
        <rFont val="Times New Roman"/>
        <family val="1"/>
        <charset val="204"/>
      </rPr>
      <t>= К</t>
    </r>
    <r>
      <rPr>
        <sz val="8"/>
        <color theme="1"/>
        <rFont val="Times New Roman"/>
        <family val="1"/>
        <charset val="204"/>
      </rPr>
      <t>освид не ОПО</t>
    </r>
    <r>
      <rPr>
        <sz val="12"/>
        <color theme="1"/>
        <rFont val="Times New Roman"/>
        <family val="1"/>
        <charset val="204"/>
      </rPr>
      <t xml:space="preserve"> *0,5+ К</t>
    </r>
    <r>
      <rPr>
        <sz val="8"/>
        <color theme="1"/>
        <rFont val="Times New Roman"/>
        <family val="1"/>
        <charset val="204"/>
      </rPr>
      <t>освид ОПО</t>
    </r>
    <r>
      <rPr>
        <sz val="12"/>
        <color theme="1"/>
        <rFont val="Times New Roman"/>
        <family val="1"/>
        <charset val="204"/>
      </rPr>
      <t xml:space="preserve">*0,5
Если в отношении объекта оценки какой-либо из показателей, указанных в подпунктах 1.5.1.1, 1.5.1.2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</si>
  <si>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</si>
  <si>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экс-тсо</t>
    </r>
    <r>
      <rPr>
        <sz val="12"/>
        <color theme="1"/>
        <rFont val="Times New Roman"/>
        <family val="1"/>
        <charset val="204"/>
      </rPr>
      <t xml:space="preserve"> не может быть более 0,8 в случае, если данный показатель равен 0. 
</t>
    </r>
  </si>
  <si>
    <t xml:space="preserve">Необходимо выбрать одно значение, в зависимости от следующих условий:
наличие – 1;
отсутствие – 0.
</t>
  </si>
  <si>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экс-тсо</t>
    </r>
    <r>
      <rPr>
        <sz val="12"/>
        <color theme="1"/>
        <rFont val="Times New Roman"/>
        <family val="1"/>
        <charset val="204"/>
      </rPr>
      <t xml:space="preserve"> не может быть более 0,8 в случае, если данный показатель равен 0. </t>
    </r>
  </si>
  <si>
    <t xml:space="preserve">Необходимо выбрать одно значение, в зависимости от следующих условий:
наличие – 1;
отсутствие – 0.
</t>
  </si>
  <si>
    <r>
      <t>Расчет осуществляется автоматически по формуле:</t>
    </r>
    <r>
      <rPr>
        <sz val="14"/>
        <color theme="1"/>
        <rFont val="Times New Roman"/>
        <family val="1"/>
        <charset val="204"/>
      </rPr>
      <t xml:space="preserve">
К</t>
    </r>
    <r>
      <rPr>
        <sz val="8"/>
        <color theme="1"/>
        <rFont val="Times New Roman"/>
        <family val="1"/>
        <charset val="204"/>
      </rPr>
      <t>матер</t>
    </r>
    <r>
      <rPr>
        <sz val="12"/>
        <color theme="1"/>
        <rFont val="Times New Roman"/>
        <family val="1"/>
        <charset val="204"/>
      </rPr>
      <t>=% наличия запас мат факт по инвентар/100</t>
    </r>
  </si>
  <si>
    <t xml:space="preserve">Необходимо выбрать одно значение, в зависимости от следующих условий:
наличие – 1;
отсутствие – 0.
В случае эксплуатации только объектов, не являющиеся ОПО, значение принимается равным 1.
</t>
  </si>
  <si>
    <r>
      <t xml:space="preserve">Образец расчета индекса готовности к отопительному периоду потребителей тепловой энергии, теплопотребляющие установки которых подключены (технологически присоединены) к системе теплоснабжения, приобретающих тепловую энергию (мощность), теплоноситель для использования на принадлежащих им на праве собственности или ином законном основании теплопотребляющих установках, управляющих организаций, а также товариществ собственников жилья, жилищных кооперативов, жилищно-строительных кооперативов или иных специализированных потребительских кооперативов при условии осуществления ими деятельности по управлению многоквартирными домами, а также лиц, с которыми в соответствии с частью 1 статьи 164 Жилищного кодекса Российской Федерации собственниками помещений в многоквартирном доме заключены договоры оказания услуг по содержанию и (или) выполнению работ по ремонту общего имущества в целях надлежащего содержания и (или) ремонта внутридомовой системы отопления в многоквартирном доме, или председателя совета многоквартирного дома в случае, если собственниками помещений в многоквартирном доме не принято решение о заключении таких договоров, или муниципальными образованиями в случае, если способ управления многоквартирным домом не выбран или выбранный способ управления не реализован
</t>
    </r>
    <r>
      <rPr>
        <i/>
        <sz val="11"/>
        <color theme="1"/>
        <rFont val="Times New Roman"/>
        <family val="1"/>
        <charset val="204"/>
      </rPr>
      <t>желтые ячейки - значения расчитываются автоматически, запрещено вносить изменения; 
зеленые ячейки - выбор значений 0 или 1</t>
    </r>
  </si>
  <si>
    <r>
      <t>Расчет осуществляется автоматически по формуле:
И</t>
    </r>
    <r>
      <rPr>
        <sz val="8"/>
        <color theme="1"/>
        <rFont val="Times New Roman"/>
        <family val="1"/>
        <charset val="204"/>
      </rPr>
      <t>потр</t>
    </r>
    <r>
      <rPr>
        <sz val="12"/>
        <color theme="1"/>
        <rFont val="Times New Roman"/>
        <family val="1"/>
        <charset val="204"/>
      </rPr>
      <t>=К</t>
    </r>
    <r>
      <rPr>
        <sz val="8"/>
        <color theme="1"/>
        <rFont val="Times New Roman"/>
        <family val="1"/>
        <charset val="204"/>
      </rPr>
      <t>закон о тепл</t>
    </r>
    <r>
      <rPr>
        <sz val="12"/>
        <color theme="1"/>
        <rFont val="Times New Roman"/>
        <family val="1"/>
        <charset val="204"/>
      </rPr>
      <t>*0,85+ К</t>
    </r>
    <r>
      <rPr>
        <sz val="8"/>
        <color theme="1"/>
        <rFont val="Times New Roman"/>
        <family val="1"/>
        <charset val="204"/>
      </rPr>
      <t>жил.фонд</t>
    </r>
    <r>
      <rPr>
        <sz val="12"/>
        <color theme="1"/>
        <rFont val="Times New Roman"/>
        <family val="1"/>
        <charset val="204"/>
      </rPr>
      <t>*0,06 +К</t>
    </r>
    <r>
      <rPr>
        <sz val="8"/>
        <color theme="1"/>
        <rFont val="Times New Roman"/>
        <family val="1"/>
        <charset val="204"/>
      </rPr>
      <t>газ</t>
    </r>
    <r>
      <rPr>
        <sz val="12"/>
        <color theme="1"/>
        <rFont val="Times New Roman"/>
        <family val="1"/>
        <charset val="204"/>
      </rPr>
      <t>*0,02+К</t>
    </r>
    <r>
      <rPr>
        <sz val="8"/>
        <color theme="1"/>
        <rFont val="Times New Roman"/>
        <family val="1"/>
        <charset val="204"/>
      </rPr>
      <t>предп</t>
    </r>
    <r>
      <rPr>
        <sz val="12"/>
        <color theme="1"/>
        <rFont val="Times New Roman"/>
        <family val="1"/>
        <charset val="204"/>
      </rPr>
      <t>*0,05+К</t>
    </r>
    <r>
      <rPr>
        <sz val="8"/>
        <color theme="1"/>
        <rFont val="Times New Roman"/>
        <family val="1"/>
        <charset val="204"/>
      </rPr>
      <t>план</t>
    </r>
    <r>
      <rPr>
        <sz val="12"/>
        <color theme="1"/>
        <rFont val="Times New Roman"/>
        <family val="1"/>
        <charset val="204"/>
      </rPr>
      <t xml:space="preserve">*0,02
</t>
    </r>
  </si>
  <si>
    <r>
      <t>Расчет осуществляется автоматически по формуле:
К</t>
    </r>
    <r>
      <rPr>
        <sz val="8"/>
        <color theme="1"/>
        <rFont val="Times New Roman"/>
        <family val="1"/>
        <charset val="204"/>
      </rPr>
      <t>закон о тепл</t>
    </r>
    <r>
      <rPr>
        <sz val="12"/>
        <color theme="1"/>
        <rFont val="Times New Roman"/>
        <family val="1"/>
        <charset val="204"/>
      </rPr>
      <t>=К</t>
    </r>
    <r>
      <rPr>
        <sz val="8"/>
        <color theme="1"/>
        <rFont val="Times New Roman"/>
        <family val="1"/>
        <charset val="204"/>
      </rPr>
      <t>безопасн</t>
    </r>
    <r>
      <rPr>
        <sz val="12"/>
        <color theme="1"/>
        <rFont val="Times New Roman"/>
        <family val="1"/>
        <charset val="204"/>
      </rPr>
      <t>*0,8+К</t>
    </r>
    <r>
      <rPr>
        <sz val="8"/>
        <color theme="1"/>
        <rFont val="Times New Roman"/>
        <family val="1"/>
        <charset val="204"/>
      </rPr>
      <t>режим</t>
    </r>
    <r>
      <rPr>
        <sz val="12"/>
        <color theme="1"/>
        <rFont val="Times New Roman"/>
        <family val="1"/>
        <charset val="204"/>
      </rPr>
      <t>*0,03+
К</t>
    </r>
    <r>
      <rPr>
        <sz val="8"/>
        <color theme="1"/>
        <rFont val="Times New Roman"/>
        <family val="1"/>
        <charset val="204"/>
      </rPr>
      <t>задолж</t>
    </r>
    <r>
      <rPr>
        <sz val="12"/>
        <color theme="1"/>
        <rFont val="Times New Roman"/>
        <family val="1"/>
        <charset val="204"/>
      </rPr>
      <t>*0,15+К</t>
    </r>
    <r>
      <rPr>
        <sz val="8"/>
        <color theme="1"/>
        <rFont val="Times New Roman"/>
        <family val="1"/>
        <charset val="204"/>
      </rPr>
      <t>учет</t>
    </r>
    <r>
      <rPr>
        <sz val="12"/>
        <color theme="1"/>
        <rFont val="Times New Roman"/>
        <family val="1"/>
        <charset val="204"/>
      </rPr>
      <t>*0,02</t>
    </r>
  </si>
  <si>
    <r>
      <t>Расчет осуществляется автоматически по формуле:
К</t>
    </r>
    <r>
      <rPr>
        <sz val="8"/>
        <color theme="1"/>
        <rFont val="Times New Roman"/>
        <family val="1"/>
        <charset val="204"/>
      </rPr>
      <t>безопасн</t>
    </r>
    <r>
      <rPr>
        <sz val="12"/>
        <color theme="1"/>
        <rFont val="Times New Roman"/>
        <family val="1"/>
        <charset val="204"/>
      </rPr>
      <t>=К</t>
    </r>
    <r>
      <rPr>
        <sz val="8"/>
        <color theme="1"/>
        <rFont val="Times New Roman"/>
        <family val="1"/>
        <charset val="204"/>
      </rPr>
      <t>промыв</t>
    </r>
    <r>
      <rPr>
        <sz val="12"/>
        <color theme="1"/>
        <rFont val="Times New Roman"/>
        <family val="1"/>
        <charset val="204"/>
      </rPr>
      <t>*0,31+К</t>
    </r>
    <r>
      <rPr>
        <sz val="8"/>
        <color theme="1"/>
        <rFont val="Times New Roman"/>
        <family val="1"/>
        <charset val="204"/>
      </rPr>
      <t>гидр</t>
    </r>
    <r>
      <rPr>
        <sz val="12"/>
        <color theme="1"/>
        <rFont val="Times New Roman"/>
        <family val="1"/>
        <charset val="204"/>
      </rPr>
      <t>*0,31+К</t>
    </r>
    <r>
      <rPr>
        <sz val="8"/>
        <color theme="1"/>
        <rFont val="Times New Roman"/>
        <family val="1"/>
        <charset val="204"/>
      </rPr>
      <t>арм</t>
    </r>
    <r>
      <rPr>
        <sz val="12"/>
        <color theme="1"/>
        <rFont val="Times New Roman"/>
        <family val="1"/>
        <charset val="204"/>
      </rPr>
      <t>*0,01+
К</t>
    </r>
    <r>
      <rPr>
        <sz val="8"/>
        <color theme="1"/>
        <rFont val="Times New Roman"/>
        <family val="1"/>
        <charset val="204"/>
      </rPr>
      <t>отв</t>
    </r>
    <r>
      <rPr>
        <sz val="12"/>
        <color theme="1"/>
        <rFont val="Times New Roman"/>
        <family val="1"/>
        <charset val="204"/>
      </rPr>
      <t>*0,01+К</t>
    </r>
    <r>
      <rPr>
        <sz val="8"/>
        <color theme="1"/>
        <rFont val="Times New Roman"/>
        <family val="1"/>
        <charset val="204"/>
      </rPr>
      <t>испыт</t>
    </r>
    <r>
      <rPr>
        <sz val="12"/>
        <color theme="1"/>
        <rFont val="Times New Roman"/>
        <family val="1"/>
        <charset val="204"/>
      </rPr>
      <t>*0,31+К</t>
    </r>
    <r>
      <rPr>
        <sz val="8"/>
        <color theme="1"/>
        <rFont val="Times New Roman"/>
        <family val="1"/>
        <charset val="204"/>
      </rPr>
      <t>перечень</t>
    </r>
    <r>
      <rPr>
        <sz val="12"/>
        <color theme="1"/>
        <rFont val="Times New Roman"/>
        <family val="1"/>
        <charset val="204"/>
      </rPr>
      <t>*0,01+
К</t>
    </r>
    <r>
      <rPr>
        <sz val="8"/>
        <color theme="1"/>
        <rFont val="Times New Roman"/>
        <family val="1"/>
        <charset val="204"/>
      </rPr>
      <t>экспл/произв.инстр</t>
    </r>
    <r>
      <rPr>
        <sz val="12"/>
        <color theme="1"/>
        <rFont val="Times New Roman"/>
        <family val="1"/>
        <charset val="204"/>
      </rPr>
      <t>*0,01+К</t>
    </r>
    <r>
      <rPr>
        <sz val="8"/>
        <color theme="1"/>
        <rFont val="Times New Roman"/>
        <family val="1"/>
        <charset val="204"/>
      </rPr>
      <t>паспорт.тепл.пункт</t>
    </r>
    <r>
      <rPr>
        <sz val="12"/>
        <color theme="1"/>
        <rFont val="Times New Roman"/>
        <family val="1"/>
        <charset val="204"/>
      </rPr>
      <t>*0,01+К</t>
    </r>
    <r>
      <rPr>
        <sz val="8"/>
        <color theme="1"/>
        <rFont val="Times New Roman"/>
        <family val="1"/>
        <charset val="204"/>
      </rPr>
      <t>шт</t>
    </r>
    <r>
      <rPr>
        <sz val="12"/>
        <color theme="1"/>
        <rFont val="Times New Roman"/>
        <family val="1"/>
        <charset val="204"/>
      </rPr>
      <t>*0,01+
К</t>
    </r>
    <r>
      <rPr>
        <sz val="8"/>
        <color theme="1"/>
        <rFont val="Times New Roman"/>
        <family val="1"/>
        <charset val="204"/>
      </rPr>
      <t>регул.темпер</t>
    </r>
    <r>
      <rPr>
        <sz val="12"/>
        <color theme="1"/>
        <rFont val="Times New Roman"/>
        <family val="1"/>
        <charset val="204"/>
      </rPr>
      <t xml:space="preserve">*0,01
</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</si>
  <si>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потр</t>
    </r>
    <r>
      <rPr>
        <sz val="12"/>
        <color theme="1"/>
        <rFont val="Times New Roman"/>
        <family val="1"/>
        <charset val="204"/>
      </rPr>
      <t xml:space="preserve"> не может быть более 0,8 в случае, если данный показатель равен 0</t>
    </r>
    <r>
      <rPr>
        <sz val="12"/>
        <color rgb="FFFF0000"/>
        <rFont val="Times New Roman"/>
        <family val="1"/>
        <charset val="204"/>
      </rPr>
      <t xml:space="preserve">. </t>
    </r>
    <r>
      <rPr>
        <sz val="12"/>
        <color theme="1"/>
        <rFont val="Times New Roman"/>
        <family val="1"/>
        <charset val="204"/>
      </rPr>
      <t xml:space="preserve">
</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</si>
  <si>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потр</t>
    </r>
    <r>
      <rPr>
        <sz val="12"/>
        <color theme="1"/>
        <rFont val="Times New Roman"/>
        <family val="1"/>
        <charset val="204"/>
      </rPr>
      <t xml:space="preserve"> не может быть более 0,8 в случае, если данный показатель равен 0. 
</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</si>
  <si>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потр</t>
    </r>
    <r>
      <rPr>
        <sz val="12"/>
        <color theme="1"/>
        <rFont val="Times New Roman"/>
        <family val="1"/>
        <charset val="204"/>
      </rPr>
      <t xml:space="preserve"> не может быть более 0,8 в случае, если данный показатель равен 0. 
</t>
    </r>
  </si>
  <si>
    <r>
      <t>Расчет осуществляется автоматически по формуле:
К</t>
    </r>
    <r>
      <rPr>
        <sz val="8"/>
        <color theme="1"/>
        <rFont val="Times New Roman"/>
        <family val="1"/>
        <charset val="204"/>
      </rPr>
      <t>режим</t>
    </r>
    <r>
      <rPr>
        <sz val="12"/>
        <color theme="1"/>
        <rFont val="Times New Roman"/>
        <family val="1"/>
        <charset val="204"/>
      </rPr>
      <t>=0,5*К</t>
    </r>
    <r>
      <rPr>
        <sz val="8"/>
        <color theme="1"/>
        <rFont val="Times New Roman"/>
        <family val="1"/>
        <charset val="204"/>
      </rPr>
      <t>врез</t>
    </r>
    <r>
      <rPr>
        <sz val="12"/>
        <color theme="1"/>
        <rFont val="Times New Roman"/>
        <family val="1"/>
        <charset val="204"/>
      </rPr>
      <t>+0,5*К</t>
    </r>
    <r>
      <rPr>
        <sz val="8"/>
        <color theme="1"/>
        <rFont val="Times New Roman"/>
        <family val="1"/>
        <charset val="204"/>
      </rPr>
      <t>тех.готов</t>
    </r>
  </si>
  <si>
    <r>
      <t>Расчет осуществляется автоматически по формуле:
К</t>
    </r>
    <r>
      <rPr>
        <sz val="8"/>
        <color theme="1"/>
        <rFont val="Times New Roman"/>
        <family val="1"/>
        <charset val="204"/>
      </rPr>
      <t>задолж</t>
    </r>
    <r>
      <rPr>
        <sz val="12"/>
        <color theme="1"/>
        <rFont val="Times New Roman"/>
        <family val="1"/>
        <charset val="204"/>
      </rPr>
      <t>=К</t>
    </r>
    <r>
      <rPr>
        <sz val="8"/>
        <color theme="1"/>
        <rFont val="Times New Roman"/>
        <family val="1"/>
        <charset val="204"/>
      </rPr>
      <t>договор</t>
    </r>
    <r>
      <rPr>
        <sz val="12"/>
        <color theme="1"/>
        <rFont val="Times New Roman"/>
        <family val="1"/>
        <charset val="204"/>
      </rPr>
      <t>*0,05+К</t>
    </r>
    <r>
      <rPr>
        <sz val="8"/>
        <color theme="1"/>
        <rFont val="Times New Roman"/>
        <family val="1"/>
        <charset val="204"/>
      </rPr>
      <t>свер</t>
    </r>
    <r>
      <rPr>
        <sz val="12"/>
        <color theme="1"/>
        <rFont val="Times New Roman"/>
        <family val="1"/>
        <charset val="204"/>
      </rPr>
      <t xml:space="preserve">*0,95
</t>
    </r>
  </si>
  <si>
    <r>
      <t>Расчет осуществляется автоматически по формуле:
К</t>
    </r>
    <r>
      <rPr>
        <sz val="8"/>
        <color theme="1"/>
        <rFont val="Times New Roman"/>
        <family val="1"/>
        <charset val="204"/>
      </rPr>
      <t>учет</t>
    </r>
    <r>
      <rPr>
        <sz val="12"/>
        <color theme="1"/>
        <rFont val="Times New Roman"/>
        <family val="1"/>
        <charset val="204"/>
      </rPr>
      <t>=К</t>
    </r>
    <r>
      <rPr>
        <sz val="8"/>
        <color theme="1"/>
        <rFont val="Times New Roman"/>
        <family val="1"/>
        <charset val="204"/>
      </rPr>
      <t>провер.уз.уч</t>
    </r>
    <r>
      <rPr>
        <sz val="12"/>
        <color theme="1"/>
        <rFont val="Times New Roman"/>
        <family val="1"/>
        <charset val="204"/>
      </rPr>
      <t>*0,5+К</t>
    </r>
    <r>
      <rPr>
        <sz val="8"/>
        <color theme="1"/>
        <rFont val="Times New Roman"/>
        <family val="1"/>
        <charset val="204"/>
      </rPr>
      <t>провер.кип</t>
    </r>
    <r>
      <rPr>
        <sz val="12"/>
        <color theme="1"/>
        <rFont val="Times New Roman"/>
        <family val="1"/>
        <charset val="204"/>
      </rPr>
      <t xml:space="preserve">*0,5
</t>
    </r>
  </si>
  <si>
    <t xml:space="preserve">Необходимо выбрать одно значение, в зависимости от следующих условий:
наличие – 1;
отсутствие – 0
</t>
  </si>
  <si>
    <r>
      <t>Расчет осуществляется автоматически по формуле:
К</t>
    </r>
    <r>
      <rPr>
        <sz val="8"/>
        <color theme="1"/>
        <rFont val="Times New Roman"/>
        <family val="1"/>
        <charset val="204"/>
      </rPr>
      <t>жил.фонд</t>
    </r>
    <r>
      <rPr>
        <sz val="12"/>
        <color theme="1"/>
        <rFont val="Times New Roman"/>
        <family val="1"/>
        <charset val="204"/>
      </rPr>
      <t>=К</t>
    </r>
    <r>
      <rPr>
        <sz val="8"/>
        <color theme="1"/>
        <rFont val="Times New Roman"/>
        <family val="1"/>
        <charset val="204"/>
      </rPr>
      <t>контур</t>
    </r>
    <r>
      <rPr>
        <sz val="12"/>
        <color theme="1"/>
        <rFont val="Times New Roman"/>
        <family val="1"/>
        <charset val="204"/>
      </rPr>
      <t>*0,7+К</t>
    </r>
    <r>
      <rPr>
        <sz val="8"/>
        <color theme="1"/>
        <rFont val="Times New Roman"/>
        <family val="1"/>
        <charset val="204"/>
      </rPr>
      <t>дезинф</t>
    </r>
    <r>
      <rPr>
        <sz val="12"/>
        <color theme="1"/>
        <rFont val="Times New Roman"/>
        <family val="1"/>
        <charset val="204"/>
      </rPr>
      <t>*0,3</t>
    </r>
  </si>
  <si>
    <r>
      <t>Расчет осуществляется автоматически по формуле:
К</t>
    </r>
    <r>
      <rPr>
        <sz val="8"/>
        <color theme="1"/>
        <rFont val="Times New Roman"/>
        <family val="1"/>
        <charset val="204"/>
      </rPr>
      <t>газ</t>
    </r>
    <r>
      <rPr>
        <sz val="12"/>
        <color theme="1"/>
        <rFont val="Times New Roman"/>
        <family val="1"/>
        <charset val="204"/>
      </rPr>
      <t>=К</t>
    </r>
    <r>
      <rPr>
        <sz val="8"/>
        <color theme="1"/>
        <rFont val="Times New Roman"/>
        <family val="1"/>
        <charset val="204"/>
      </rPr>
      <t>дым.вент</t>
    </r>
    <r>
      <rPr>
        <sz val="12"/>
        <color theme="1"/>
        <rFont val="Times New Roman"/>
        <family val="1"/>
        <charset val="204"/>
      </rPr>
      <t>*0,5+К</t>
    </r>
    <r>
      <rPr>
        <sz val="8"/>
        <color theme="1"/>
        <rFont val="Times New Roman"/>
        <family val="1"/>
        <charset val="204"/>
      </rPr>
      <t>догов.тех.обсл</t>
    </r>
    <r>
      <rPr>
        <sz val="12"/>
        <color theme="1"/>
        <rFont val="Times New Roman"/>
        <family val="1"/>
        <charset val="204"/>
      </rPr>
      <t>*0,5
Если газовое оборудование в многоквартирном доме не используется, К</t>
    </r>
    <r>
      <rPr>
        <sz val="8"/>
        <color theme="1"/>
        <rFont val="Times New Roman"/>
        <family val="1"/>
        <charset val="204"/>
      </rPr>
      <t>газ</t>
    </r>
    <r>
      <rPr>
        <sz val="12"/>
        <color theme="1"/>
        <rFont val="Times New Roman"/>
        <family val="1"/>
        <charset val="204"/>
      </rPr>
      <t xml:space="preserve"> принимается равным 1.
</t>
    </r>
  </si>
  <si>
    <r>
      <t>Необходимо выбрать одно значение, в зависимости от следующих условий:
- при отсутствии бесхозяйных объектов теплоснабжения, в отношении которых не определена организация, которая будет осуществлять содержание и обслуживание бесхозяйного объекта теплоснабжения принимается значение 1;
- при наличии бесхозяйных объектов теплоснабжения, для которых определена организация по содержанию и обслуживанию принимается значение 1;
- при наличии бесхозяйных объектов теплоснабжения, для которых не определена организация по содержанию и обслуживанию принимается значение 0, при этом расчет К</t>
    </r>
    <r>
      <rPr>
        <sz val="8"/>
        <color theme="1"/>
        <rFont val="Times New Roman"/>
        <family val="1"/>
        <charset val="204"/>
      </rPr>
      <t>бесхоз</t>
    </r>
    <r>
      <rPr>
        <sz val="12"/>
        <color theme="1"/>
        <rFont val="Times New Roman"/>
        <family val="1"/>
        <charset val="204"/>
      </rPr>
      <t xml:space="preserve"> ведется в соответствии с Образцом приложения к расчету индекса готовности к отопительному периоду муниципального образования в случае наличия у них бесхозяйных объектов теплоснабжения, которым не определена организация, осуществляющая их содержание и обслуживание.</t>
    </r>
  </si>
  <si>
    <t>Проверка наличия бесхозяйных объектов теплоснабжения</t>
  </si>
  <si>
    <t xml:space="preserve">Значение ячейки проставляется автоматически, в зависимости от проверки наличия бесхозяйных объектов теплоснабжения.
</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</si>
  <si>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от 21 июля 1997 г. № 116-ФЗ «О промышленной безопасности опасных производственных объектов» (далее – Федеральный закон о промышленной безопасности), об устранении нарушений требований пунктов 2.2.1, 2.3.14, 2.3.15, 2.8.1, 6.2.52, 6.2.62, 9.1.53, 9.2.9, 9.2.10, 9.2.12, 9.2.13, 9.2.20, 9.3.10, 9.3.11, 9.3.19, 9.3.24, 9.3.25, 10.1.9, 11.1, 11.2, 11.5 Правил технической эксплуатации тепловых энергоустановок, пунктов 394, 396 – 399, 403 Правил промышленной безопасности (подпункт 11.4 пункта 11 Правил)
</t>
  </si>
  <si>
    <t>Выполнить требования, установленные частью 3 статьи 20 Федерального закона от 27 июля 2010 г. № 190-ФЗ «О теплоснабжении» (далее – Федеральный закон о теплоснабжении) 
(подпункт 8.1 пункта 8 Правил обеспечения готовности к отопительному периоду, утвержденных приказом Минэнерго России от 13 ноября 2024 г. № 2234 
(далее – Правила):</t>
  </si>
  <si>
    <t>Выполнить требования, установленные частью 4 статьи 20 Федерального закона от 27 июля 2010 г. № 190-ФЗ «О теплоснабжении» (далее – Федеральный закон о теплоснабжении)
(подпункт 9.1 пункта 9 Правил обеспечения готовности к отопительному периоду, утвержденных приказом Минэнерго России от 13 ноября 2024 г. № 2234 
(далее – Правила):</t>
  </si>
  <si>
    <r>
      <t xml:space="preserve">Образец расчета индекса готовности к отопительному периоду муниципального образования
</t>
    </r>
    <r>
      <rPr>
        <i/>
        <sz val="12"/>
        <color theme="1"/>
        <rFont val="Times New Roman"/>
        <family val="1"/>
        <charset val="204"/>
      </rPr>
      <t>желтые ячейки - значения расчитываются автоматически, запрещено вносить изменения; 
зеленые ячейки - выбор значений 0 или 1;
синие ячейки - фактическое численное значение</t>
    </r>
  </si>
  <si>
    <t xml:space="preserve">Примечания к расчетам показателей готовности </t>
  </si>
  <si>
    <t>Показатель выполнения требований Федерального
закона о теплоснабжении</t>
  </si>
  <si>
    <t>Показатель выполнения требований Федерального 
закона о теплоснабжении</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</si>
</sst>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scheme val="minor"/>
    </font>
    <font>
      <sz val="10"/>
      <color theme="1"/>
      <name val="Times New Roman"/>
      <family val="1"/>
      <charset val="204"/>
    </font>
    <font>
      <b/>
      <sz val="14"/>
      <color theme="1"/>
      <name val="Times New Roman"/>
      <family val="1"/>
      <charset val="204"/>
    </font>
    <font>
      <sz val="12"/>
      <color theme="1"/>
      <name val="Times New Roman"/>
      <family val="1"/>
      <charset val="204"/>
    </font>
    <font>
      <sz val="10"/>
      <color rgb="FFFF0000"/>
      <name val="Times New Roman"/>
      <family val="1"/>
      <charset val="204"/>
    </font>
    <font>
      <sz val="9"/>
      <color theme="1"/>
      <name val="Times New Roman"/>
      <family val="1"/>
      <charset val="204"/>
    </font>
    <font>
      <sz val="8"/>
      <color theme="1"/>
      <name val="Times New Roman"/>
      <family val="1"/>
      <charset val="204"/>
    </font>
    <font>
      <b/>
      <sz val="12"/>
      <color theme="1"/>
      <name val="Times New Roman"/>
      <family val="1"/>
      <charset val="204"/>
    </font>
    <font>
      <sz val="12"/>
      <name val="Times New Roman"/>
      <family val="1"/>
      <charset val="204"/>
    </font>
    <font>
      <sz val="12"/>
      <color rgb="FF000000"/>
      <name val="Times New Roman"/>
      <family val="1"/>
      <charset val="204"/>
    </font>
    <font>
      <sz val="14"/>
      <color theme="1"/>
      <name val="Times New Roman"/>
      <family val="1"/>
      <charset val="204"/>
    </font>
    <font>
      <b/>
      <sz val="8"/>
      <color theme="1"/>
      <name val="Times New Roman"/>
      <family val="1"/>
      <charset val="204"/>
    </font>
    <font>
      <sz val="12"/>
      <color rgb="FFFF0000"/>
      <name val="Times New Roman"/>
      <family val="1"/>
      <charset val="204"/>
    </font>
    <font>
      <sz val="12"/>
      <color theme="9" tint="-0.249977111117893"/>
      <name val="Times New Roman"/>
      <family val="1"/>
      <charset val="204"/>
    </font>
    <font>
      <sz val="12"/>
      <color theme="1"/>
      <name val="Calibri"/>
      <family val="2"/>
      <scheme val="minor"/>
    </font>
    <font>
      <sz val="8"/>
      <name val="Times New Roman"/>
      <family val="1"/>
      <charset val="204"/>
    </font>
    <font>
      <i/>
      <sz val="12"/>
      <color theme="1"/>
      <name val="Times New Roman"/>
      <family val="1"/>
      <charset val="204"/>
    </font>
    <font>
      <i/>
      <sz val="11"/>
      <color theme="1"/>
      <name val="Times New Roman"/>
      <family val="1"/>
      <charset val="204"/>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s>
  <cellStyleXfs count="1">
    <xf numFmtId="0" fontId="0" fillId="0" borderId="0"/>
  </cellStyleXfs>
  <cellXfs count="72">
    <xf numFmtId="0" fontId="0" fillId="0" borderId="0" xfId="0"/>
    <xf numFmtId="0" fontId="1" fillId="0" borderId="0" xfId="0" applyFont="1" applyAlignment="1">
      <alignment wrapText="1"/>
    </xf>
    <xf numFmtId="0" fontId="4" fillId="0" borderId="0" xfId="0" applyFont="1" applyAlignment="1">
      <alignment wrapText="1"/>
    </xf>
    <xf numFmtId="0" fontId="3" fillId="0" borderId="4" xfId="0" applyFont="1" applyBorder="1" applyAlignment="1">
      <alignment horizontal="left" vertical="top" wrapText="1"/>
    </xf>
    <xf numFmtId="49"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49" fontId="3" fillId="0" borderId="1" xfId="0" applyNumberFormat="1" applyFont="1" applyBorder="1" applyAlignment="1">
      <alignment horizontal="left" vertical="top"/>
    </xf>
    <xf numFmtId="0" fontId="3" fillId="0" borderId="1" xfId="0" applyFont="1" applyBorder="1" applyAlignment="1">
      <alignment horizontal="left" vertical="top" wrapText="1"/>
    </xf>
    <xf numFmtId="49" fontId="3" fillId="0" borderId="1" xfId="0" applyNumberFormat="1" applyFont="1" applyBorder="1" applyAlignment="1">
      <alignment horizontal="left" vertical="top" wrapText="1"/>
    </xf>
    <xf numFmtId="0" fontId="3" fillId="0" borderId="2" xfId="0" applyFont="1" applyBorder="1" applyAlignment="1">
      <alignment horizontal="left" vertical="top" wrapText="1"/>
    </xf>
    <xf numFmtId="0" fontId="8" fillId="0" borderId="1" xfId="0" applyFont="1" applyBorder="1" applyAlignment="1">
      <alignment horizontal="left" vertical="top" wrapText="1"/>
    </xf>
    <xf numFmtId="0" fontId="3" fillId="0" borderId="1" xfId="0" applyFont="1" applyBorder="1" applyAlignment="1">
      <alignment horizontal="left" vertical="top"/>
    </xf>
    <xf numFmtId="0" fontId="3" fillId="0" borderId="3" xfId="0" applyFont="1" applyBorder="1" applyAlignment="1">
      <alignment horizontal="left" vertical="top" wrapText="1"/>
    </xf>
    <xf numFmtId="0" fontId="3" fillId="0" borderId="6" xfId="0" applyFont="1" applyBorder="1" applyAlignment="1">
      <alignment horizontal="left" vertical="top" wrapText="1"/>
    </xf>
    <xf numFmtId="0" fontId="3" fillId="0" borderId="5" xfId="0" applyFont="1" applyBorder="1" applyAlignment="1">
      <alignment horizontal="left" vertical="top" wrapText="1"/>
    </xf>
    <xf numFmtId="0" fontId="3" fillId="0" borderId="2" xfId="0" applyFont="1" applyBorder="1" applyAlignment="1">
      <alignment horizontal="left" vertical="top"/>
    </xf>
    <xf numFmtId="49" fontId="3" fillId="0" borderId="1" xfId="0" applyNumberFormat="1" applyFont="1" applyBorder="1" applyAlignment="1">
      <alignment vertical="top" wrapText="1"/>
    </xf>
    <xf numFmtId="0" fontId="3" fillId="0" borderId="12" xfId="0" applyFont="1" applyBorder="1" applyAlignment="1">
      <alignment horizontal="left" vertical="top" wrapText="1"/>
    </xf>
    <xf numFmtId="49" fontId="3" fillId="0" borderId="3" xfId="0" applyNumberFormat="1" applyFont="1" applyBorder="1" applyAlignment="1">
      <alignment vertical="top" wrapText="1"/>
    </xf>
    <xf numFmtId="0" fontId="9" fillId="0" borderId="3" xfId="0" applyFont="1" applyBorder="1" applyAlignment="1">
      <alignment horizontal="left" vertical="top" wrapText="1"/>
    </xf>
    <xf numFmtId="0" fontId="3" fillId="0" borderId="1" xfId="0" applyFont="1" applyBorder="1" applyAlignment="1">
      <alignment vertical="top" wrapText="1"/>
    </xf>
    <xf numFmtId="49" fontId="3" fillId="0" borderId="0" xfId="0" applyNumberFormat="1" applyFont="1"/>
    <xf numFmtId="0" fontId="3" fillId="0" borderId="0" xfId="0" applyFont="1"/>
    <xf numFmtId="0" fontId="3" fillId="0" borderId="0" xfId="0" applyFont="1" applyAlignment="1">
      <alignment horizontal="left" vertical="top" wrapText="1"/>
    </xf>
    <xf numFmtId="49" fontId="7" fillId="0" borderId="1" xfId="0" applyNumberFormat="1" applyFont="1" applyBorder="1" applyAlignment="1">
      <alignment horizontal="center" wrapText="1"/>
    </xf>
    <xf numFmtId="0" fontId="7" fillId="0" borderId="1" xfId="0" applyFont="1" applyBorder="1" applyAlignment="1">
      <alignment horizontal="center" wrapText="1"/>
    </xf>
    <xf numFmtId="0" fontId="13" fillId="0" borderId="1" xfId="0" applyFont="1" applyBorder="1" applyAlignment="1">
      <alignment horizontal="left" vertical="top" wrapText="1"/>
    </xf>
    <xf numFmtId="0" fontId="9" fillId="0" borderId="1" xfId="0" applyFont="1" applyBorder="1" applyAlignment="1">
      <alignment horizontal="left" vertical="top" wrapText="1"/>
    </xf>
    <xf numFmtId="49" fontId="8" fillId="0" borderId="1" xfId="0" applyNumberFormat="1" applyFont="1" applyBorder="1" applyAlignment="1">
      <alignment horizontal="left" vertical="top" wrapText="1"/>
    </xf>
    <xf numFmtId="49" fontId="3" fillId="0" borderId="0" xfId="0" applyNumberFormat="1" applyFont="1" applyAlignment="1">
      <alignment horizontal="left" vertical="top"/>
    </xf>
    <xf numFmtId="0" fontId="14" fillId="0" borderId="0" xfId="0" applyFont="1"/>
    <xf numFmtId="0" fontId="3" fillId="0" borderId="0" xfId="0" applyFont="1" applyAlignment="1">
      <alignment wrapText="1"/>
    </xf>
    <xf numFmtId="0" fontId="3" fillId="0" borderId="0" xfId="0" applyFont="1" applyAlignment="1">
      <alignment vertical="top" wrapText="1"/>
    </xf>
    <xf numFmtId="0" fontId="3" fillId="0" borderId="2" xfId="0" applyFont="1" applyBorder="1" applyAlignment="1">
      <alignment vertical="top" wrapText="1"/>
    </xf>
    <xf numFmtId="49" fontId="3" fillId="0" borderId="2" xfId="0" applyNumberFormat="1" applyFont="1" applyBorder="1" applyAlignment="1">
      <alignment horizontal="left" vertical="top"/>
    </xf>
    <xf numFmtId="0" fontId="9" fillId="0" borderId="2" xfId="0" applyFont="1" applyBorder="1" applyAlignment="1">
      <alignment horizontal="left" vertical="top" wrapText="1"/>
    </xf>
    <xf numFmtId="0" fontId="9" fillId="0" borderId="2" xfId="0" applyFont="1" applyBorder="1" applyAlignment="1">
      <alignment horizontal="left" vertical="top"/>
    </xf>
    <xf numFmtId="0" fontId="3" fillId="0" borderId="10" xfId="0" applyFont="1" applyBorder="1" applyAlignment="1">
      <alignment horizontal="left" vertical="top"/>
    </xf>
    <xf numFmtId="0" fontId="3" fillId="0" borderId="10" xfId="0" applyFont="1" applyBorder="1" applyAlignment="1">
      <alignment horizontal="left" vertical="top" wrapText="1"/>
    </xf>
    <xf numFmtId="49" fontId="3" fillId="0" borderId="0" xfId="0" applyNumberFormat="1" applyFont="1" applyAlignment="1">
      <alignment wrapText="1"/>
    </xf>
    <xf numFmtId="49" fontId="14" fillId="0" borderId="0" xfId="0" applyNumberFormat="1" applyFont="1"/>
    <xf numFmtId="0" fontId="14" fillId="0" borderId="0" xfId="0" applyFont="1" applyAlignment="1">
      <alignment wrapText="1"/>
    </xf>
    <xf numFmtId="49" fontId="7" fillId="2" borderId="1" xfId="0" applyNumberFormat="1" applyFont="1" applyFill="1" applyBorder="1" applyAlignment="1">
      <alignment horizontal="center" vertical="center" wrapText="1"/>
    </xf>
    <xf numFmtId="0" fontId="7" fillId="2" borderId="2" xfId="0" applyFont="1" applyFill="1" applyBorder="1" applyAlignment="1">
      <alignment horizontal="center" vertical="center" wrapText="1"/>
    </xf>
    <xf numFmtId="0" fontId="3" fillId="2" borderId="1" xfId="0" applyFont="1" applyFill="1" applyBorder="1" applyAlignment="1">
      <alignment horizontal="left" vertical="top" wrapText="1"/>
    </xf>
    <xf numFmtId="0" fontId="9" fillId="0" borderId="1" xfId="0" applyFont="1" applyBorder="1" applyAlignment="1">
      <alignment horizontal="left" vertical="top"/>
    </xf>
    <xf numFmtId="0" fontId="3" fillId="4" borderId="1" xfId="0" applyFont="1" applyFill="1" applyBorder="1" applyAlignment="1">
      <alignment horizontal="left" vertical="top" wrapText="1"/>
    </xf>
    <xf numFmtId="0" fontId="3" fillId="4" borderId="1" xfId="0" applyFont="1" applyFill="1" applyBorder="1" applyAlignment="1">
      <alignment horizontal="left" vertical="top"/>
    </xf>
    <xf numFmtId="0" fontId="3" fillId="5" borderId="1" xfId="0" applyFont="1" applyFill="1" applyBorder="1" applyAlignment="1" applyProtection="1">
      <alignment horizontal="left" vertical="top"/>
      <protection locked="0"/>
    </xf>
    <xf numFmtId="0" fontId="3" fillId="5" borderId="1" xfId="0" applyFont="1" applyFill="1" applyBorder="1" applyAlignment="1" applyProtection="1">
      <alignment horizontal="left" vertical="top" wrapText="1"/>
      <protection locked="0"/>
    </xf>
    <xf numFmtId="0" fontId="3" fillId="3" borderId="1" xfId="0" applyFont="1" applyFill="1" applyBorder="1" applyAlignment="1" applyProtection="1">
      <alignment horizontal="left" vertical="top" wrapText="1"/>
      <protection locked="0"/>
    </xf>
    <xf numFmtId="1" fontId="3" fillId="5" borderId="1" xfId="0" applyNumberFormat="1" applyFont="1" applyFill="1" applyBorder="1" applyAlignment="1" applyProtection="1">
      <alignment horizontal="left" vertical="top"/>
      <protection locked="0"/>
    </xf>
    <xf numFmtId="1" fontId="3" fillId="3" borderId="1" xfId="0" applyNumberFormat="1" applyFont="1" applyFill="1" applyBorder="1" applyAlignment="1" applyProtection="1">
      <alignment horizontal="left" vertical="top"/>
      <protection locked="0"/>
    </xf>
    <xf numFmtId="0" fontId="3" fillId="4" borderId="2" xfId="0" applyFont="1" applyFill="1" applyBorder="1" applyAlignment="1">
      <alignment horizontal="left" vertical="top"/>
    </xf>
    <xf numFmtId="0" fontId="8" fillId="5" borderId="1" xfId="0" applyFont="1" applyFill="1" applyBorder="1" applyAlignment="1" applyProtection="1">
      <alignment horizontal="left" vertical="top"/>
      <protection locked="0"/>
    </xf>
    <xf numFmtId="0" fontId="3" fillId="5" borderId="2" xfId="0" applyFont="1" applyFill="1" applyBorder="1" applyAlignment="1" applyProtection="1">
      <alignment horizontal="left" vertical="top"/>
      <protection locked="0"/>
    </xf>
    <xf numFmtId="0" fontId="2" fillId="0" borderId="8" xfId="0" applyFont="1" applyBorder="1" applyAlignment="1">
      <alignment horizontal="left" vertical="center" wrapText="1"/>
    </xf>
    <xf numFmtId="0" fontId="2" fillId="0" borderId="8" xfId="0" applyFont="1" applyBorder="1" applyAlignment="1">
      <alignment horizontal="left" vertical="center"/>
    </xf>
    <xf numFmtId="0" fontId="3" fillId="0" borderId="1" xfId="0" applyFont="1" applyBorder="1" applyAlignment="1">
      <alignment horizontal="left" vertical="top" wrapText="1"/>
    </xf>
    <xf numFmtId="0" fontId="7" fillId="0" borderId="1" xfId="0" applyFont="1" applyBorder="1" applyAlignment="1">
      <alignment horizontal="right" vertical="top" wrapText="1"/>
    </xf>
    <xf numFmtId="49" fontId="2" fillId="0" borderId="1" xfId="0" applyNumberFormat="1" applyFont="1" applyBorder="1" applyAlignment="1">
      <alignment horizontal="left" vertical="top" wrapText="1"/>
    </xf>
    <xf numFmtId="49" fontId="3" fillId="0" borderId="1" xfId="0" applyNumberFormat="1" applyFont="1" applyBorder="1" applyAlignment="1">
      <alignment horizontal="left" vertical="top" wrapText="1"/>
    </xf>
    <xf numFmtId="0" fontId="7" fillId="0" borderId="4" xfId="0" applyFont="1" applyBorder="1" applyAlignment="1">
      <alignment horizontal="right" vertical="top" wrapText="1"/>
    </xf>
    <xf numFmtId="0" fontId="7" fillId="0" borderId="7" xfId="0" applyFont="1" applyBorder="1" applyAlignment="1">
      <alignment horizontal="right" vertical="top" wrapText="1"/>
    </xf>
    <xf numFmtId="0" fontId="3" fillId="0" borderId="2" xfId="0" applyFont="1" applyBorder="1" applyAlignment="1">
      <alignment horizontal="left" vertical="top" wrapText="1"/>
    </xf>
    <xf numFmtId="0" fontId="3" fillId="0" borderId="11" xfId="0" applyFont="1" applyBorder="1" applyAlignment="1">
      <alignment horizontal="left" vertical="top" wrapText="1"/>
    </xf>
    <xf numFmtId="0" fontId="3" fillId="0" borderId="3" xfId="0" applyFont="1" applyBorder="1" applyAlignment="1">
      <alignment horizontal="left" vertical="top" wrapText="1"/>
    </xf>
    <xf numFmtId="0" fontId="7" fillId="0" borderId="8" xfId="0" applyFont="1" applyBorder="1" applyAlignment="1">
      <alignment horizontal="left" vertical="top" wrapText="1"/>
    </xf>
    <xf numFmtId="0" fontId="7" fillId="2" borderId="5" xfId="0" applyFont="1" applyFill="1" applyBorder="1" applyAlignment="1">
      <alignment horizontal="right" vertical="top" wrapText="1"/>
    </xf>
    <xf numFmtId="0" fontId="7" fillId="2" borderId="9" xfId="0" applyFont="1" applyFill="1" applyBorder="1" applyAlignment="1">
      <alignment horizontal="right" vertical="top" wrapText="1"/>
    </xf>
    <xf numFmtId="0" fontId="7" fillId="2" borderId="7" xfId="0" applyFont="1" applyFill="1" applyBorder="1" applyAlignment="1">
      <alignment horizontal="right" vertical="top" wrapText="1"/>
    </xf>
    <xf numFmtId="0" fontId="3" fillId="0" borderId="4" xfId="0" applyFont="1" applyBorder="1" applyAlignment="1">
      <alignment horizontal="left"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100</xdr:row>
      <xdr:rowOff>0</xdr:rowOff>
    </xdr:from>
    <xdr:to>
      <xdr:col>2</xdr:col>
      <xdr:colOff>209550</xdr:colOff>
      <xdr:row>100</xdr:row>
      <xdr:rowOff>180975</xdr:rowOff>
    </xdr:to>
    <xdr:pic>
      <xdr:nvPicPr>
        <xdr:cNvPr id="3" name="Рисунок 2">
          <a:extLst>
            <a:ext uri="{FF2B5EF4-FFF2-40B4-BE49-F238E27FC236}">
              <a16:creationId xmlns:a16="http://schemas.microsoft.com/office/drawing/2014/main" xmlns="" id="{00000000-0008-0000-0100-000003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57921525"/>
          <a:ext cx="25812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53"/>
  <sheetViews>
    <sheetView zoomScale="90" zoomScaleNormal="90" workbookViewId="0">
      <pane ySplit="3" topLeftCell="A4" activePane="bottomLeft" state="frozen"/>
      <selection pane="bottomLeft" activeCell="E4" sqref="E4"/>
    </sheetView>
  </sheetViews>
  <sheetFormatPr defaultRowHeight="15.75" x14ac:dyDescent="0.25"/>
  <cols>
    <col min="1" max="1" width="8.5703125" style="21" customWidth="1"/>
    <col min="2" max="2" width="53.42578125" style="22" customWidth="1"/>
    <col min="3" max="3" width="55.28515625" style="22" customWidth="1"/>
    <col min="4" max="4" width="32.140625" style="22" customWidth="1"/>
    <col min="5" max="5" width="13.5703125" style="22" customWidth="1"/>
    <col min="6" max="6" width="17.42578125" style="22" customWidth="1"/>
    <col min="7" max="7" width="22.42578125" style="22" customWidth="1"/>
    <col min="8" max="8" width="56" style="23" customWidth="1"/>
    <col min="9" max="9" width="9.140625" customWidth="1"/>
  </cols>
  <sheetData>
    <row r="1" spans="1:8" ht="67.5" customHeight="1" x14ac:dyDescent="0.25">
      <c r="A1" s="56" t="s">
        <v>518</v>
      </c>
      <c r="B1" s="57"/>
      <c r="C1" s="57"/>
      <c r="D1" s="57"/>
      <c r="E1" s="57"/>
      <c r="F1" s="57"/>
      <c r="G1" s="57"/>
      <c r="H1" s="57"/>
    </row>
    <row r="2" spans="1:8" ht="76.5" customHeight="1" x14ac:dyDescent="0.25">
      <c r="A2" s="4" t="s">
        <v>0</v>
      </c>
      <c r="B2" s="5" t="s">
        <v>1</v>
      </c>
      <c r="C2" s="5" t="s">
        <v>2</v>
      </c>
      <c r="D2" s="5" t="s">
        <v>3</v>
      </c>
      <c r="E2" s="5" t="s">
        <v>4</v>
      </c>
      <c r="F2" s="5" t="s">
        <v>6</v>
      </c>
      <c r="G2" s="5" t="s">
        <v>105</v>
      </c>
      <c r="H2" s="5" t="s">
        <v>519</v>
      </c>
    </row>
    <row r="3" spans="1:8" ht="33.75" customHeight="1" x14ac:dyDescent="0.25">
      <c r="A3" s="24"/>
      <c r="B3" s="25"/>
      <c r="C3" s="25"/>
      <c r="D3" s="59" t="s">
        <v>24</v>
      </c>
      <c r="E3" s="59"/>
      <c r="F3" s="59"/>
      <c r="G3" s="46">
        <f>E4*G4+E9*G9</f>
        <v>1</v>
      </c>
      <c r="H3" s="7" t="s">
        <v>409</v>
      </c>
    </row>
    <row r="4" spans="1:8" ht="131.25" customHeight="1" x14ac:dyDescent="0.25">
      <c r="A4" s="6">
        <v>1</v>
      </c>
      <c r="B4" s="7" t="s">
        <v>516</v>
      </c>
      <c r="C4" s="7" t="s">
        <v>93</v>
      </c>
      <c r="D4" s="7" t="s">
        <v>520</v>
      </c>
      <c r="E4" s="7">
        <v>0.65</v>
      </c>
      <c r="F4" s="7" t="s">
        <v>120</v>
      </c>
      <c r="G4" s="47">
        <f>E5*G5+E6*G6+E7*G7</f>
        <v>1</v>
      </c>
      <c r="H4" s="7" t="s">
        <v>429</v>
      </c>
    </row>
    <row r="5" spans="1:8" ht="115.5" customHeight="1" x14ac:dyDescent="0.25">
      <c r="A5" s="8" t="s">
        <v>5</v>
      </c>
      <c r="B5" s="7" t="s">
        <v>92</v>
      </c>
      <c r="C5" s="7" t="s">
        <v>94</v>
      </c>
      <c r="D5" s="7" t="s">
        <v>95</v>
      </c>
      <c r="E5" s="7">
        <v>0.4</v>
      </c>
      <c r="F5" s="7" t="s">
        <v>121</v>
      </c>
      <c r="G5" s="48">
        <v>1</v>
      </c>
      <c r="H5" s="7" t="s">
        <v>433</v>
      </c>
    </row>
    <row r="6" spans="1:8" ht="82.5" customHeight="1" x14ac:dyDescent="0.25">
      <c r="A6" s="8" t="s">
        <v>16</v>
      </c>
      <c r="B6" s="7" t="s">
        <v>96</v>
      </c>
      <c r="C6" s="7" t="s">
        <v>97</v>
      </c>
      <c r="D6" s="7" t="s">
        <v>98</v>
      </c>
      <c r="E6" s="7">
        <v>0.3</v>
      </c>
      <c r="F6" s="7" t="s">
        <v>122</v>
      </c>
      <c r="G6" s="48">
        <v>1</v>
      </c>
      <c r="H6" s="7" t="s">
        <v>434</v>
      </c>
    </row>
    <row r="7" spans="1:8" ht="48.75" customHeight="1" x14ac:dyDescent="0.25">
      <c r="A7" s="61" t="s">
        <v>17</v>
      </c>
      <c r="B7" s="58" t="s">
        <v>99</v>
      </c>
      <c r="C7" s="58" t="s">
        <v>100</v>
      </c>
      <c r="D7" s="20" t="s">
        <v>101</v>
      </c>
      <c r="E7" s="7">
        <v>0.3</v>
      </c>
      <c r="F7" s="7" t="s">
        <v>123</v>
      </c>
      <c r="G7" s="47">
        <f>IF(G8=0,G15,1)</f>
        <v>1</v>
      </c>
      <c r="H7" s="7" t="s">
        <v>514</v>
      </c>
    </row>
    <row r="8" spans="1:8" ht="300" customHeight="1" x14ac:dyDescent="0.25">
      <c r="A8" s="61"/>
      <c r="B8" s="58"/>
      <c r="C8" s="58"/>
      <c r="D8" s="20" t="s">
        <v>513</v>
      </c>
      <c r="E8" s="7" t="s">
        <v>106</v>
      </c>
      <c r="F8" s="7" t="s">
        <v>106</v>
      </c>
      <c r="G8" s="48">
        <v>1</v>
      </c>
      <c r="H8" s="7" t="s">
        <v>512</v>
      </c>
    </row>
    <row r="9" spans="1:8" ht="36.75" customHeight="1" collapsed="1" x14ac:dyDescent="0.25">
      <c r="A9" s="7">
        <v>2</v>
      </c>
      <c r="B9" s="58" t="s">
        <v>102</v>
      </c>
      <c r="C9" s="58" t="s">
        <v>103</v>
      </c>
      <c r="D9" s="58" t="s">
        <v>104</v>
      </c>
      <c r="E9" s="10">
        <v>0.35</v>
      </c>
      <c r="F9" s="7" t="s">
        <v>124</v>
      </c>
      <c r="G9" s="47">
        <f>(G11/G12)*G10</f>
        <v>1</v>
      </c>
      <c r="H9" s="7" t="s">
        <v>410</v>
      </c>
    </row>
    <row r="10" spans="1:8" ht="78.75" customHeight="1" x14ac:dyDescent="0.25">
      <c r="A10" s="8" t="s">
        <v>65</v>
      </c>
      <c r="B10" s="58"/>
      <c r="C10" s="58"/>
      <c r="D10" s="58"/>
      <c r="E10" s="7" t="s">
        <v>106</v>
      </c>
      <c r="F10" s="7" t="s">
        <v>125</v>
      </c>
      <c r="G10" s="51">
        <v>1</v>
      </c>
      <c r="H10" s="7" t="s">
        <v>435</v>
      </c>
    </row>
    <row r="11" spans="1:8" ht="94.5" customHeight="1" x14ac:dyDescent="0.25">
      <c r="A11" s="8" t="s">
        <v>66</v>
      </c>
      <c r="B11" s="58"/>
      <c r="C11" s="58"/>
      <c r="D11" s="58"/>
      <c r="E11" s="7" t="s">
        <v>106</v>
      </c>
      <c r="F11" s="7" t="s">
        <v>126</v>
      </c>
      <c r="G11" s="52">
        <v>1</v>
      </c>
      <c r="H11" s="7" t="s">
        <v>411</v>
      </c>
    </row>
    <row r="12" spans="1:8" ht="95.25" customHeight="1" x14ac:dyDescent="0.25">
      <c r="A12" s="8" t="s">
        <v>83</v>
      </c>
      <c r="B12" s="58"/>
      <c r="C12" s="58"/>
      <c r="D12" s="58"/>
      <c r="E12" s="11" t="s">
        <v>106</v>
      </c>
      <c r="F12" s="7" t="s">
        <v>127</v>
      </c>
      <c r="G12" s="52">
        <v>1</v>
      </c>
      <c r="H12" s="7" t="s">
        <v>412</v>
      </c>
    </row>
    <row r="13" spans="1:8" ht="39" customHeight="1" collapsed="1" x14ac:dyDescent="0.25">
      <c r="A13" s="60" t="s">
        <v>444</v>
      </c>
      <c r="B13" s="60"/>
      <c r="C13" s="60"/>
      <c r="D13" s="60"/>
      <c r="E13" s="60"/>
      <c r="F13" s="60"/>
      <c r="G13" s="60"/>
      <c r="H13" s="60"/>
    </row>
    <row r="14" spans="1:8" ht="66.75" customHeight="1" x14ac:dyDescent="0.25">
      <c r="A14" s="4" t="s">
        <v>0</v>
      </c>
      <c r="B14" s="5" t="s">
        <v>1</v>
      </c>
      <c r="C14" s="5" t="s">
        <v>2</v>
      </c>
      <c r="D14" s="5" t="s">
        <v>3</v>
      </c>
      <c r="E14" s="5" t="s">
        <v>4</v>
      </c>
      <c r="F14" s="5" t="s">
        <v>6</v>
      </c>
      <c r="G14" s="5" t="s">
        <v>105</v>
      </c>
      <c r="H14" s="5" t="s">
        <v>90</v>
      </c>
    </row>
    <row r="15" spans="1:8" ht="84.75" customHeight="1" x14ac:dyDescent="0.25">
      <c r="A15" s="4"/>
      <c r="B15" s="5"/>
      <c r="C15" s="5"/>
      <c r="D15" s="59" t="s">
        <v>130</v>
      </c>
      <c r="E15" s="59"/>
      <c r="F15" s="59"/>
      <c r="G15" s="46">
        <f>E16*G16+E52*G52</f>
        <v>1</v>
      </c>
      <c r="H15" s="7" t="s">
        <v>416</v>
      </c>
    </row>
    <row r="16" spans="1:8" ht="127.5" customHeight="1" x14ac:dyDescent="0.25">
      <c r="A16" s="8" t="s">
        <v>7</v>
      </c>
      <c r="B16" s="7" t="s">
        <v>107</v>
      </c>
      <c r="C16" s="7" t="s">
        <v>93</v>
      </c>
      <c r="D16" s="7" t="s">
        <v>91</v>
      </c>
      <c r="E16" s="7">
        <v>0.9</v>
      </c>
      <c r="F16" s="7" t="s">
        <v>120</v>
      </c>
      <c r="G16" s="46">
        <f>E17*G17+E33*G33+E36*G36+E37*G37+E38*G38</f>
        <v>1</v>
      </c>
      <c r="H16" s="7" t="s">
        <v>413</v>
      </c>
    </row>
    <row r="17" spans="1:8" ht="79.5" customHeight="1" x14ac:dyDescent="0.25">
      <c r="A17" s="8" t="s">
        <v>5</v>
      </c>
      <c r="B17" s="58" t="s">
        <v>108</v>
      </c>
      <c r="C17" s="7" t="s">
        <v>110</v>
      </c>
      <c r="D17" s="7" t="s">
        <v>111</v>
      </c>
      <c r="E17" s="7">
        <v>0.05</v>
      </c>
      <c r="F17" s="7" t="s">
        <v>131</v>
      </c>
      <c r="G17" s="46">
        <f>E18*G18+E19*G19+E20*G20+E23*G23+E24*G24+E27*G27+E28*G28+E31*G31+E32*G32</f>
        <v>1</v>
      </c>
      <c r="H17" s="7" t="s">
        <v>414</v>
      </c>
    </row>
    <row r="18" spans="1:8" ht="126" customHeight="1" x14ac:dyDescent="0.25">
      <c r="A18" s="6" t="s">
        <v>8</v>
      </c>
      <c r="B18" s="58"/>
      <c r="C18" s="7" t="s">
        <v>112</v>
      </c>
      <c r="D18" s="7" t="s">
        <v>113</v>
      </c>
      <c r="E18" s="7">
        <v>0.1</v>
      </c>
      <c r="F18" s="7" t="s">
        <v>132</v>
      </c>
      <c r="G18" s="49">
        <v>1</v>
      </c>
      <c r="H18" s="7" t="s">
        <v>433</v>
      </c>
    </row>
    <row r="19" spans="1:8" ht="147.75" customHeight="1" x14ac:dyDescent="0.25">
      <c r="A19" s="6" t="s">
        <v>9</v>
      </c>
      <c r="B19" s="58"/>
      <c r="C19" s="7" t="s">
        <v>114</v>
      </c>
      <c r="D19" s="7" t="s">
        <v>115</v>
      </c>
      <c r="E19" s="7">
        <v>0.1</v>
      </c>
      <c r="F19" s="7" t="s">
        <v>133</v>
      </c>
      <c r="G19" s="49">
        <v>1</v>
      </c>
      <c r="H19" s="7" t="s">
        <v>433</v>
      </c>
    </row>
    <row r="20" spans="1:8" ht="195.75" customHeight="1" x14ac:dyDescent="0.25">
      <c r="A20" s="6" t="s">
        <v>10</v>
      </c>
      <c r="B20" s="58"/>
      <c r="C20" s="58" t="s">
        <v>116</v>
      </c>
      <c r="D20" s="7" t="s">
        <v>117</v>
      </c>
      <c r="E20" s="7">
        <v>0.1</v>
      </c>
      <c r="F20" s="7" t="s">
        <v>134</v>
      </c>
      <c r="G20" s="46">
        <f>IF(OR(G21=0,G22=0),0,E21*G21+E22*G22)</f>
        <v>1</v>
      </c>
      <c r="H20" s="7" t="s">
        <v>415</v>
      </c>
    </row>
    <row r="21" spans="1:8" ht="96" customHeight="1" x14ac:dyDescent="0.25">
      <c r="A21" s="6" t="s">
        <v>84</v>
      </c>
      <c r="B21" s="58"/>
      <c r="C21" s="58"/>
      <c r="D21" s="7" t="s">
        <v>135</v>
      </c>
      <c r="E21" s="7">
        <v>0.5</v>
      </c>
      <c r="F21" s="7" t="s">
        <v>119</v>
      </c>
      <c r="G21" s="49">
        <v>1</v>
      </c>
      <c r="H21" s="7" t="s">
        <v>418</v>
      </c>
    </row>
    <row r="22" spans="1:8" ht="402.75" customHeight="1" x14ac:dyDescent="0.25">
      <c r="A22" s="6" t="s">
        <v>85</v>
      </c>
      <c r="B22" s="58"/>
      <c r="C22" s="58"/>
      <c r="D22" s="7" t="s">
        <v>136</v>
      </c>
      <c r="E22" s="7">
        <v>0.5</v>
      </c>
      <c r="F22" s="7" t="s">
        <v>118</v>
      </c>
      <c r="G22" s="49">
        <v>1</v>
      </c>
      <c r="H22" s="7" t="s">
        <v>417</v>
      </c>
    </row>
    <row r="23" spans="1:8" ht="132.75" customHeight="1" x14ac:dyDescent="0.25">
      <c r="A23" s="6" t="s">
        <v>11</v>
      </c>
      <c r="B23" s="58"/>
      <c r="C23" s="7" t="s">
        <v>138</v>
      </c>
      <c r="D23" s="7" t="s">
        <v>139</v>
      </c>
      <c r="E23" s="7">
        <v>0.1</v>
      </c>
      <c r="F23" s="11" t="s">
        <v>137</v>
      </c>
      <c r="G23" s="49">
        <v>1</v>
      </c>
      <c r="H23" s="7" t="s">
        <v>436</v>
      </c>
    </row>
    <row r="24" spans="1:8" ht="208.5" customHeight="1" x14ac:dyDescent="0.25">
      <c r="A24" s="6" t="s">
        <v>12</v>
      </c>
      <c r="B24" s="58"/>
      <c r="C24" s="58" t="s">
        <v>140</v>
      </c>
      <c r="D24" s="7" t="s">
        <v>141</v>
      </c>
      <c r="E24" s="7">
        <v>0.1</v>
      </c>
      <c r="F24" s="7" t="s">
        <v>129</v>
      </c>
      <c r="G24" s="46">
        <f>IF(OR(G25=0,G26=0),0,E25*G25+E26*G26)</f>
        <v>1</v>
      </c>
      <c r="H24" s="7" t="s">
        <v>423</v>
      </c>
    </row>
    <row r="25" spans="1:8" ht="402" customHeight="1" x14ac:dyDescent="0.25">
      <c r="A25" s="6" t="s">
        <v>86</v>
      </c>
      <c r="B25" s="58"/>
      <c r="C25" s="58"/>
      <c r="D25" s="7" t="s">
        <v>142</v>
      </c>
      <c r="E25" s="7">
        <v>0.5</v>
      </c>
      <c r="F25" s="7" t="s">
        <v>128</v>
      </c>
      <c r="G25" s="49">
        <v>1</v>
      </c>
      <c r="H25" s="7" t="s">
        <v>419</v>
      </c>
    </row>
    <row r="26" spans="1:8" ht="183.75" customHeight="1" x14ac:dyDescent="0.25">
      <c r="A26" s="6" t="s">
        <v>87</v>
      </c>
      <c r="B26" s="58"/>
      <c r="C26" s="58"/>
      <c r="D26" s="7" t="s">
        <v>144</v>
      </c>
      <c r="E26" s="7">
        <v>0.5</v>
      </c>
      <c r="F26" s="7" t="s">
        <v>143</v>
      </c>
      <c r="G26" s="49">
        <v>1</v>
      </c>
      <c r="H26" s="7" t="s">
        <v>418</v>
      </c>
    </row>
    <row r="27" spans="1:8" ht="126.75" customHeight="1" x14ac:dyDescent="0.25">
      <c r="A27" s="6" t="s">
        <v>13</v>
      </c>
      <c r="B27" s="58"/>
      <c r="C27" s="7" t="s">
        <v>147</v>
      </c>
      <c r="D27" s="7" t="s">
        <v>148</v>
      </c>
      <c r="E27" s="7">
        <v>0.1</v>
      </c>
      <c r="F27" s="7" t="s">
        <v>145</v>
      </c>
      <c r="G27" s="49">
        <v>1</v>
      </c>
      <c r="H27" s="7" t="s">
        <v>430</v>
      </c>
    </row>
    <row r="28" spans="1:8" ht="208.5" customHeight="1" x14ac:dyDescent="0.25">
      <c r="A28" s="6" t="s">
        <v>14</v>
      </c>
      <c r="B28" s="58"/>
      <c r="C28" s="58" t="s">
        <v>149</v>
      </c>
      <c r="D28" s="7" t="s">
        <v>150</v>
      </c>
      <c r="E28" s="7">
        <v>0.1</v>
      </c>
      <c r="F28" s="7" t="s">
        <v>146</v>
      </c>
      <c r="G28" s="46">
        <f>IF(OR(G29=0,G30=0),0,E29*G29+E30*G30)</f>
        <v>1</v>
      </c>
      <c r="H28" s="7" t="s">
        <v>422</v>
      </c>
    </row>
    <row r="29" spans="1:8" ht="333.75" customHeight="1" x14ac:dyDescent="0.25">
      <c r="A29" s="6" t="s">
        <v>88</v>
      </c>
      <c r="B29" s="58"/>
      <c r="C29" s="58"/>
      <c r="D29" s="7" t="s">
        <v>151</v>
      </c>
      <c r="E29" s="7">
        <v>0.5</v>
      </c>
      <c r="F29" s="7" t="s">
        <v>153</v>
      </c>
      <c r="G29" s="49">
        <v>1</v>
      </c>
      <c r="H29" s="7" t="s">
        <v>420</v>
      </c>
    </row>
    <row r="30" spans="1:8" ht="175.5" customHeight="1" x14ac:dyDescent="0.25">
      <c r="A30" s="6" t="s">
        <v>89</v>
      </c>
      <c r="B30" s="58"/>
      <c r="C30" s="58"/>
      <c r="D30" s="7" t="s">
        <v>152</v>
      </c>
      <c r="E30" s="7">
        <v>0.5</v>
      </c>
      <c r="F30" s="7" t="s">
        <v>157</v>
      </c>
      <c r="G30" s="49">
        <v>1</v>
      </c>
      <c r="H30" s="7" t="s">
        <v>421</v>
      </c>
    </row>
    <row r="31" spans="1:8" ht="146.25" customHeight="1" x14ac:dyDescent="0.25">
      <c r="A31" s="6" t="s">
        <v>15</v>
      </c>
      <c r="B31" s="58"/>
      <c r="C31" s="7" t="s">
        <v>154</v>
      </c>
      <c r="D31" s="7" t="s">
        <v>155</v>
      </c>
      <c r="E31" s="7">
        <v>0.15</v>
      </c>
      <c r="F31" s="7" t="s">
        <v>156</v>
      </c>
      <c r="G31" s="49">
        <v>1</v>
      </c>
      <c r="H31" s="7" t="s">
        <v>433</v>
      </c>
    </row>
    <row r="32" spans="1:8" ht="127.5" customHeight="1" x14ac:dyDescent="0.25">
      <c r="A32" s="6" t="s">
        <v>25</v>
      </c>
      <c r="B32" s="58"/>
      <c r="C32" s="7" t="s">
        <v>158</v>
      </c>
      <c r="D32" s="7" t="s">
        <v>159</v>
      </c>
      <c r="E32" s="7">
        <v>0.15</v>
      </c>
      <c r="F32" s="7" t="s">
        <v>160</v>
      </c>
      <c r="G32" s="49">
        <v>1</v>
      </c>
      <c r="H32" s="7" t="s">
        <v>434</v>
      </c>
    </row>
    <row r="33" spans="1:8" ht="64.5" customHeight="1" x14ac:dyDescent="0.25">
      <c r="A33" s="6" t="s">
        <v>16</v>
      </c>
      <c r="B33" s="58" t="s">
        <v>161</v>
      </c>
      <c r="C33" s="7" t="s">
        <v>162</v>
      </c>
      <c r="D33" s="7" t="s">
        <v>164</v>
      </c>
      <c r="E33" s="7">
        <v>0.01</v>
      </c>
      <c r="F33" s="7" t="s">
        <v>165</v>
      </c>
      <c r="G33" s="46">
        <f>E34*G34+E35*G35</f>
        <v>1</v>
      </c>
      <c r="H33" s="7" t="s">
        <v>424</v>
      </c>
    </row>
    <row r="34" spans="1:8" ht="142.5" customHeight="1" x14ac:dyDescent="0.25">
      <c r="A34" s="16" t="s">
        <v>27</v>
      </c>
      <c r="B34" s="58"/>
      <c r="C34" s="7" t="s">
        <v>163</v>
      </c>
      <c r="D34" s="7" t="s">
        <v>166</v>
      </c>
      <c r="E34" s="7">
        <v>0.5</v>
      </c>
      <c r="F34" s="7" t="s">
        <v>167</v>
      </c>
      <c r="G34" s="49">
        <v>1</v>
      </c>
      <c r="H34" s="7" t="s">
        <v>433</v>
      </c>
    </row>
    <row r="35" spans="1:8" ht="94.5" customHeight="1" x14ac:dyDescent="0.25">
      <c r="A35" s="16" t="s">
        <v>47</v>
      </c>
      <c r="B35" s="58"/>
      <c r="C35" s="7" t="s">
        <v>168</v>
      </c>
      <c r="D35" s="7" t="s">
        <v>169</v>
      </c>
      <c r="E35" s="7">
        <v>0.5</v>
      </c>
      <c r="F35" s="7" t="s">
        <v>170</v>
      </c>
      <c r="G35" s="49">
        <v>1</v>
      </c>
      <c r="H35" s="7" t="s">
        <v>431</v>
      </c>
    </row>
    <row r="36" spans="1:8" ht="192.75" customHeight="1" x14ac:dyDescent="0.25">
      <c r="A36" s="16" t="s">
        <v>17</v>
      </c>
      <c r="B36" s="7" t="s">
        <v>172</v>
      </c>
      <c r="C36" s="7" t="s">
        <v>173</v>
      </c>
      <c r="D36" s="7" t="s">
        <v>174</v>
      </c>
      <c r="E36" s="7">
        <v>0.04</v>
      </c>
      <c r="F36" s="7" t="s">
        <v>171</v>
      </c>
      <c r="G36" s="49">
        <v>1</v>
      </c>
      <c r="H36" s="7" t="s">
        <v>431</v>
      </c>
    </row>
    <row r="37" spans="1:8" ht="285" customHeight="1" x14ac:dyDescent="0.25">
      <c r="A37" s="8" t="s">
        <v>18</v>
      </c>
      <c r="B37" s="7" t="s">
        <v>176</v>
      </c>
      <c r="C37" s="7" t="s">
        <v>221</v>
      </c>
      <c r="D37" s="7" t="s">
        <v>177</v>
      </c>
      <c r="E37" s="7">
        <v>0.3</v>
      </c>
      <c r="F37" s="7" t="s">
        <v>175</v>
      </c>
      <c r="G37" s="49">
        <v>1</v>
      </c>
      <c r="H37" s="7" t="s">
        <v>437</v>
      </c>
    </row>
    <row r="38" spans="1:8" ht="67.5" customHeight="1" x14ac:dyDescent="0.25">
      <c r="A38" s="6" t="s">
        <v>19</v>
      </c>
      <c r="B38" s="58" t="s">
        <v>179</v>
      </c>
      <c r="C38" s="7" t="s">
        <v>178</v>
      </c>
      <c r="D38" s="7" t="s">
        <v>180</v>
      </c>
      <c r="E38" s="7">
        <v>0.6</v>
      </c>
      <c r="F38" s="7" t="s">
        <v>181</v>
      </c>
      <c r="G38" s="46">
        <f>E39*G39+E42*G42+E43*G43+E44*G44+E45*G45+E46*G46+E47*G47+E48*G48+E49*G49+E51*G51</f>
        <v>1</v>
      </c>
      <c r="H38" s="7" t="s">
        <v>425</v>
      </c>
    </row>
    <row r="39" spans="1:8" ht="193.5" customHeight="1" x14ac:dyDescent="0.25">
      <c r="A39" s="6" t="s">
        <v>56</v>
      </c>
      <c r="B39" s="58"/>
      <c r="C39" s="58" t="s">
        <v>184</v>
      </c>
      <c r="D39" s="7" t="s">
        <v>185</v>
      </c>
      <c r="E39" s="7">
        <v>0.01</v>
      </c>
      <c r="F39" s="7" t="s">
        <v>182</v>
      </c>
      <c r="G39" s="46">
        <f>IF(OR(G40=0,G41=0),0,E40*G40+E41*G41)</f>
        <v>1</v>
      </c>
      <c r="H39" s="7" t="s">
        <v>491</v>
      </c>
    </row>
    <row r="40" spans="1:8" ht="349.5" customHeight="1" x14ac:dyDescent="0.25">
      <c r="A40" s="6" t="s">
        <v>79</v>
      </c>
      <c r="B40" s="58"/>
      <c r="C40" s="58"/>
      <c r="D40" s="7" t="s">
        <v>186</v>
      </c>
      <c r="E40" s="7">
        <v>0.5</v>
      </c>
      <c r="F40" s="7" t="s">
        <v>183</v>
      </c>
      <c r="G40" s="49">
        <v>1</v>
      </c>
      <c r="H40" s="7" t="s">
        <v>426</v>
      </c>
    </row>
    <row r="41" spans="1:8" ht="180" customHeight="1" x14ac:dyDescent="0.25">
      <c r="A41" s="6" t="s">
        <v>80</v>
      </c>
      <c r="B41" s="58"/>
      <c r="C41" s="58"/>
      <c r="D41" s="7" t="s">
        <v>187</v>
      </c>
      <c r="E41" s="7">
        <v>0.5</v>
      </c>
      <c r="F41" s="7" t="s">
        <v>188</v>
      </c>
      <c r="G41" s="49">
        <v>1</v>
      </c>
      <c r="H41" s="7" t="s">
        <v>418</v>
      </c>
    </row>
    <row r="42" spans="1:8" ht="174.75" customHeight="1" x14ac:dyDescent="0.25">
      <c r="A42" s="6" t="s">
        <v>57</v>
      </c>
      <c r="B42" s="58"/>
      <c r="C42" s="7" t="s">
        <v>192</v>
      </c>
      <c r="D42" s="7" t="s">
        <v>189</v>
      </c>
      <c r="E42" s="7">
        <v>0.05</v>
      </c>
      <c r="F42" s="7" t="s">
        <v>190</v>
      </c>
      <c r="G42" s="49">
        <v>1</v>
      </c>
      <c r="H42" s="7" t="s">
        <v>432</v>
      </c>
    </row>
    <row r="43" spans="1:8" ht="252.75" customHeight="1" x14ac:dyDescent="0.25">
      <c r="A43" s="6" t="s">
        <v>58</v>
      </c>
      <c r="B43" s="58"/>
      <c r="C43" s="7" t="s">
        <v>191</v>
      </c>
      <c r="D43" s="7" t="s">
        <v>220</v>
      </c>
      <c r="E43" s="7">
        <v>0.05</v>
      </c>
      <c r="F43" s="7" t="s">
        <v>193</v>
      </c>
      <c r="G43" s="49">
        <v>1</v>
      </c>
      <c r="H43" s="7" t="s">
        <v>438</v>
      </c>
    </row>
    <row r="44" spans="1:8" ht="159" customHeight="1" x14ac:dyDescent="0.25">
      <c r="A44" s="6" t="s">
        <v>59</v>
      </c>
      <c r="B44" s="58"/>
      <c r="C44" s="7" t="s">
        <v>195</v>
      </c>
      <c r="D44" s="7" t="s">
        <v>196</v>
      </c>
      <c r="E44" s="7">
        <v>0.4</v>
      </c>
      <c r="F44" s="7" t="s">
        <v>197</v>
      </c>
      <c r="G44" s="49">
        <v>1</v>
      </c>
      <c r="H44" s="7" t="s">
        <v>439</v>
      </c>
    </row>
    <row r="45" spans="1:8" ht="144.75" customHeight="1" x14ac:dyDescent="0.25">
      <c r="A45" s="6" t="s">
        <v>82</v>
      </c>
      <c r="B45" s="58"/>
      <c r="C45" s="7" t="s">
        <v>198</v>
      </c>
      <c r="D45" s="7" t="s">
        <v>199</v>
      </c>
      <c r="E45" s="7">
        <v>0.02</v>
      </c>
      <c r="F45" s="7" t="s">
        <v>200</v>
      </c>
      <c r="G45" s="49">
        <v>1</v>
      </c>
      <c r="H45" s="7" t="s">
        <v>440</v>
      </c>
    </row>
    <row r="46" spans="1:8" ht="113.25" customHeight="1" x14ac:dyDescent="0.25">
      <c r="A46" s="6" t="s">
        <v>60</v>
      </c>
      <c r="B46" s="58"/>
      <c r="C46" s="7" t="s">
        <v>201</v>
      </c>
      <c r="D46" s="7" t="s">
        <v>202</v>
      </c>
      <c r="E46" s="7">
        <v>0.4</v>
      </c>
      <c r="F46" s="7" t="s">
        <v>203</v>
      </c>
      <c r="G46" s="49">
        <v>1</v>
      </c>
      <c r="H46" s="7" t="s">
        <v>441</v>
      </c>
    </row>
    <row r="47" spans="1:8" ht="116.25" customHeight="1" x14ac:dyDescent="0.25">
      <c r="A47" s="6" t="s">
        <v>61</v>
      </c>
      <c r="B47" s="58"/>
      <c r="C47" s="7" t="s">
        <v>204</v>
      </c>
      <c r="D47" s="7" t="s">
        <v>205</v>
      </c>
      <c r="E47" s="7">
        <v>0.01</v>
      </c>
      <c r="F47" s="7" t="s">
        <v>271</v>
      </c>
      <c r="G47" s="49">
        <v>1</v>
      </c>
      <c r="H47" s="7" t="s">
        <v>442</v>
      </c>
    </row>
    <row r="48" spans="1:8" ht="81" customHeight="1" x14ac:dyDescent="0.25">
      <c r="A48" s="6" t="s">
        <v>62</v>
      </c>
      <c r="B48" s="58"/>
      <c r="C48" s="7" t="s">
        <v>206</v>
      </c>
      <c r="D48" s="7" t="s">
        <v>207</v>
      </c>
      <c r="E48" s="7">
        <v>0.01</v>
      </c>
      <c r="F48" s="7" t="s">
        <v>208</v>
      </c>
      <c r="G48" s="49">
        <v>1</v>
      </c>
      <c r="H48" s="7" t="s">
        <v>433</v>
      </c>
    </row>
    <row r="49" spans="1:8" ht="36" customHeight="1" x14ac:dyDescent="0.25">
      <c r="A49" s="6" t="s">
        <v>63</v>
      </c>
      <c r="B49" s="58"/>
      <c r="C49" s="58" t="s">
        <v>209</v>
      </c>
      <c r="D49" s="58" t="s">
        <v>210</v>
      </c>
      <c r="E49" s="7">
        <v>0.04</v>
      </c>
      <c r="F49" s="7" t="s">
        <v>211</v>
      </c>
      <c r="G49" s="46">
        <f>G50/100</f>
        <v>1</v>
      </c>
      <c r="H49" s="7" t="s">
        <v>427</v>
      </c>
    </row>
    <row r="50" spans="1:8" ht="187.5" customHeight="1" x14ac:dyDescent="0.25">
      <c r="A50" s="6" t="s">
        <v>81</v>
      </c>
      <c r="B50" s="58"/>
      <c r="C50" s="58"/>
      <c r="D50" s="58"/>
      <c r="E50" s="7" t="s">
        <v>93</v>
      </c>
      <c r="F50" s="7" t="s">
        <v>55</v>
      </c>
      <c r="G50" s="50">
        <v>100</v>
      </c>
      <c r="H50" s="7" t="s">
        <v>428</v>
      </c>
    </row>
    <row r="51" spans="1:8" ht="255" customHeight="1" x14ac:dyDescent="0.25">
      <c r="A51" s="6" t="s">
        <v>64</v>
      </c>
      <c r="B51" s="58"/>
      <c r="C51" s="7" t="s">
        <v>212</v>
      </c>
      <c r="D51" s="7" t="s">
        <v>213</v>
      </c>
      <c r="E51" s="7">
        <v>0.01</v>
      </c>
      <c r="F51" s="7" t="s">
        <v>219</v>
      </c>
      <c r="G51" s="49">
        <v>1</v>
      </c>
      <c r="H51" s="7" t="s">
        <v>443</v>
      </c>
    </row>
    <row r="52" spans="1:8" ht="380.25" customHeight="1" x14ac:dyDescent="0.25">
      <c r="A52" s="16" t="s">
        <v>23</v>
      </c>
      <c r="B52" s="27" t="s">
        <v>215</v>
      </c>
      <c r="C52" s="20" t="s">
        <v>216</v>
      </c>
      <c r="D52" s="20" t="s">
        <v>217</v>
      </c>
      <c r="E52" s="7">
        <v>0.1</v>
      </c>
      <c r="F52" s="7" t="s">
        <v>218</v>
      </c>
      <c r="G52" s="49">
        <v>1</v>
      </c>
      <c r="H52" s="7" t="s">
        <v>431</v>
      </c>
    </row>
    <row r="53" spans="1:8" ht="33" customHeight="1" x14ac:dyDescent="0.25"/>
  </sheetData>
  <sheetProtection sheet="1" sort="0" autoFilter="0"/>
  <autoFilter ref="A2:H52"/>
  <mergeCells count="19">
    <mergeCell ref="A7:A8"/>
    <mergeCell ref="B7:B8"/>
    <mergeCell ref="C7:C8"/>
    <mergeCell ref="A1:H1"/>
    <mergeCell ref="C49:C50"/>
    <mergeCell ref="B33:B35"/>
    <mergeCell ref="B38:B51"/>
    <mergeCell ref="D15:F15"/>
    <mergeCell ref="C39:C41"/>
    <mergeCell ref="D49:D50"/>
    <mergeCell ref="A13:H13"/>
    <mergeCell ref="D3:F3"/>
    <mergeCell ref="B17:B32"/>
    <mergeCell ref="B9:B12"/>
    <mergeCell ref="C9:C12"/>
    <mergeCell ref="C24:C26"/>
    <mergeCell ref="C20:C22"/>
    <mergeCell ref="C28:C30"/>
    <mergeCell ref="D9:D12"/>
  </mergeCells>
  <dataValidations count="2">
    <dataValidation type="list" allowBlank="1" showInputMessage="1" showErrorMessage="1" sqref="G40:G42 G44:G48 G51:G52 G10 G5:G6 G18:G19 G34:G37 G29:G32 G21:G23 G25:G27 G8">
      <formula1>"0,1"</formula1>
    </dataValidation>
    <dataValidation type="list" allowBlank="1" showInputMessage="1" showErrorMessage="1" sqref="G43">
      <formula1>#REF!</formula1>
    </dataValidation>
  </dataValidation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53"/>
  <sheetViews>
    <sheetView tabSelected="1" zoomScale="90" zoomScaleNormal="90" workbookViewId="0">
      <pane ySplit="3" topLeftCell="A4" activePane="bottomLeft" state="frozen"/>
      <selection pane="bottomLeft" activeCell="G5" sqref="G5"/>
    </sheetView>
  </sheetViews>
  <sheetFormatPr defaultRowHeight="15.75" x14ac:dyDescent="0.25"/>
  <cols>
    <col min="1" max="1" width="8.5703125" style="29" customWidth="1"/>
    <col min="2" max="2" width="53.42578125" style="30" customWidth="1"/>
    <col min="3" max="3" width="55.28515625" style="31" customWidth="1"/>
    <col min="4" max="4" width="32.140625" style="31" customWidth="1"/>
    <col min="5" max="5" width="13.5703125" style="32" customWidth="1"/>
    <col min="6" max="6" width="17.42578125" style="31" customWidth="1"/>
    <col min="7" max="7" width="22.42578125" style="31" customWidth="1"/>
    <col min="8" max="8" width="56" style="23" customWidth="1"/>
    <col min="9" max="9" width="20" style="1" customWidth="1"/>
  </cols>
  <sheetData>
    <row r="1" spans="1:9" ht="67.5" customHeight="1" x14ac:dyDescent="0.25">
      <c r="A1" s="56" t="s">
        <v>478</v>
      </c>
      <c r="B1" s="57"/>
      <c r="C1" s="57"/>
      <c r="D1" s="57"/>
      <c r="E1" s="57"/>
      <c r="F1" s="57"/>
      <c r="G1" s="57"/>
      <c r="H1" s="57"/>
    </row>
    <row r="2" spans="1:9" ht="76.5" customHeight="1" x14ac:dyDescent="0.25">
      <c r="A2" s="4" t="s">
        <v>0</v>
      </c>
      <c r="B2" s="5" t="s">
        <v>1</v>
      </c>
      <c r="C2" s="5" t="s">
        <v>2</v>
      </c>
      <c r="D2" s="5" t="s">
        <v>3</v>
      </c>
      <c r="E2" s="5" t="s">
        <v>4</v>
      </c>
      <c r="F2" s="5" t="s">
        <v>6</v>
      </c>
      <c r="G2" s="5" t="s">
        <v>105</v>
      </c>
      <c r="H2" s="5" t="s">
        <v>519</v>
      </c>
    </row>
    <row r="3" spans="1:9" ht="33.75" customHeight="1" x14ac:dyDescent="0.25">
      <c r="A3" s="4"/>
      <c r="B3" s="5"/>
      <c r="C3" s="5"/>
      <c r="D3" s="62" t="s">
        <v>24</v>
      </c>
      <c r="E3" s="63"/>
      <c r="F3" s="63"/>
      <c r="G3" s="46">
        <f>E4*G4+E52*G52+E53*G53</f>
        <v>1</v>
      </c>
      <c r="H3" s="7" t="s">
        <v>445</v>
      </c>
    </row>
    <row r="4" spans="1:9" ht="132" customHeight="1" x14ac:dyDescent="0.25">
      <c r="A4" s="8" t="s">
        <v>7</v>
      </c>
      <c r="B4" s="7" t="s">
        <v>517</v>
      </c>
      <c r="C4" s="7" t="s">
        <v>93</v>
      </c>
      <c r="D4" s="7" t="s">
        <v>521</v>
      </c>
      <c r="E4" s="7">
        <v>0.9</v>
      </c>
      <c r="F4" s="3" t="s">
        <v>120</v>
      </c>
      <c r="G4" s="46">
        <f>E5*G5+E24*G24+E27*G27+E28*G28+E29*G29+E30*G30+E50*G50+E51*G51</f>
        <v>1</v>
      </c>
      <c r="H4" s="7" t="s">
        <v>446</v>
      </c>
    </row>
    <row r="5" spans="1:9" ht="83.25" customHeight="1" x14ac:dyDescent="0.25">
      <c r="A5" s="8" t="s">
        <v>5</v>
      </c>
      <c r="B5" s="64" t="s">
        <v>222</v>
      </c>
      <c r="C5" s="7" t="s">
        <v>223</v>
      </c>
      <c r="D5" s="7" t="s">
        <v>224</v>
      </c>
      <c r="E5" s="7">
        <v>0.05</v>
      </c>
      <c r="F5" s="3" t="s">
        <v>131</v>
      </c>
      <c r="G5" s="46">
        <f>E6*G6+E7*G7+E10*G10+E11*G11+E14*G14+E15*G15+E18*G18+E19*G19+E22*G22+E23*G23</f>
        <v>0.99999999999999989</v>
      </c>
      <c r="H5" s="7" t="s">
        <v>447</v>
      </c>
    </row>
    <row r="6" spans="1:9" ht="374.25" customHeight="1" x14ac:dyDescent="0.25">
      <c r="A6" s="6" t="s">
        <v>8</v>
      </c>
      <c r="B6" s="65"/>
      <c r="C6" s="7" t="s">
        <v>225</v>
      </c>
      <c r="D6" s="7" t="s">
        <v>226</v>
      </c>
      <c r="E6" s="7">
        <v>0.1</v>
      </c>
      <c r="F6" s="3" t="s">
        <v>132</v>
      </c>
      <c r="G6" s="49">
        <v>1</v>
      </c>
      <c r="H6" s="7" t="s">
        <v>448</v>
      </c>
    </row>
    <row r="7" spans="1:9" ht="180.75" customHeight="1" x14ac:dyDescent="0.25">
      <c r="A7" s="6" t="s">
        <v>9</v>
      </c>
      <c r="B7" s="65"/>
      <c r="C7" s="64" t="s">
        <v>227</v>
      </c>
      <c r="D7" s="7" t="s">
        <v>228</v>
      </c>
      <c r="E7" s="7">
        <v>0.1</v>
      </c>
      <c r="F7" s="3" t="s">
        <v>229</v>
      </c>
      <c r="G7" s="46">
        <f>G8/G9</f>
        <v>1</v>
      </c>
      <c r="H7" s="7" t="s">
        <v>449</v>
      </c>
      <c r="I7" s="2"/>
    </row>
    <row r="8" spans="1:9" ht="47.25" x14ac:dyDescent="0.25">
      <c r="A8" s="6" t="s">
        <v>50</v>
      </c>
      <c r="B8" s="65"/>
      <c r="C8" s="65"/>
      <c r="D8" s="7" t="s">
        <v>230</v>
      </c>
      <c r="E8" s="7" t="s">
        <v>93</v>
      </c>
      <c r="F8" s="3" t="s">
        <v>450</v>
      </c>
      <c r="G8" s="50">
        <v>1</v>
      </c>
      <c r="H8" s="7" t="s">
        <v>451</v>
      </c>
    </row>
    <row r="9" spans="1:9" ht="36.75" customHeight="1" x14ac:dyDescent="0.25">
      <c r="A9" s="6" t="s">
        <v>51</v>
      </c>
      <c r="B9" s="65"/>
      <c r="C9" s="66"/>
      <c r="D9" s="7" t="s">
        <v>231</v>
      </c>
      <c r="E9" s="7" t="s">
        <v>93</v>
      </c>
      <c r="F9" s="3" t="s">
        <v>232</v>
      </c>
      <c r="G9" s="50">
        <v>1</v>
      </c>
      <c r="H9" s="7" t="s">
        <v>452</v>
      </c>
    </row>
    <row r="10" spans="1:9" ht="148.5" customHeight="1" x14ac:dyDescent="0.25">
      <c r="A10" s="6" t="s">
        <v>10</v>
      </c>
      <c r="B10" s="65"/>
      <c r="C10" s="7" t="s">
        <v>233</v>
      </c>
      <c r="D10" s="7" t="s">
        <v>115</v>
      </c>
      <c r="E10" s="7">
        <v>0.1</v>
      </c>
      <c r="F10" s="3" t="s">
        <v>133</v>
      </c>
      <c r="G10" s="49">
        <v>1</v>
      </c>
      <c r="H10" s="7" t="s">
        <v>432</v>
      </c>
    </row>
    <row r="11" spans="1:9" ht="194.25" customHeight="1" x14ac:dyDescent="0.25">
      <c r="A11" s="6" t="s">
        <v>11</v>
      </c>
      <c r="B11" s="65"/>
      <c r="C11" s="64" t="s">
        <v>116</v>
      </c>
      <c r="D11" s="7" t="s">
        <v>234</v>
      </c>
      <c r="E11" s="7">
        <v>0.1</v>
      </c>
      <c r="F11" s="3" t="s">
        <v>134</v>
      </c>
      <c r="G11" s="46">
        <f>IF(OR(G12=0,G13=0),0,E12*G12+E13*G13)</f>
        <v>1</v>
      </c>
      <c r="H11" s="7" t="s">
        <v>453</v>
      </c>
    </row>
    <row r="12" spans="1:9" ht="102" customHeight="1" x14ac:dyDescent="0.25">
      <c r="A12" s="6" t="s">
        <v>69</v>
      </c>
      <c r="B12" s="65"/>
      <c r="C12" s="65"/>
      <c r="D12" s="7" t="s">
        <v>135</v>
      </c>
      <c r="E12" s="7">
        <v>0.5</v>
      </c>
      <c r="F12" s="14" t="s">
        <v>119</v>
      </c>
      <c r="G12" s="49">
        <v>1</v>
      </c>
      <c r="H12" s="7" t="s">
        <v>421</v>
      </c>
    </row>
    <row r="13" spans="1:9" ht="399" customHeight="1" x14ac:dyDescent="0.25">
      <c r="A13" s="6" t="s">
        <v>70</v>
      </c>
      <c r="B13" s="65"/>
      <c r="C13" s="66"/>
      <c r="D13" s="7" t="s">
        <v>235</v>
      </c>
      <c r="E13" s="7">
        <v>0.5</v>
      </c>
      <c r="F13" s="14" t="s">
        <v>118</v>
      </c>
      <c r="G13" s="49">
        <v>1</v>
      </c>
      <c r="H13" s="7" t="s">
        <v>454</v>
      </c>
    </row>
    <row r="14" spans="1:9" ht="111" customHeight="1" x14ac:dyDescent="0.25">
      <c r="A14" s="6" t="s">
        <v>12</v>
      </c>
      <c r="B14" s="65"/>
      <c r="C14" s="7" t="s">
        <v>138</v>
      </c>
      <c r="D14" s="7" t="s">
        <v>236</v>
      </c>
      <c r="E14" s="7">
        <v>0.1</v>
      </c>
      <c r="F14" s="15" t="s">
        <v>137</v>
      </c>
      <c r="G14" s="49">
        <v>1</v>
      </c>
      <c r="H14" s="7" t="s">
        <v>434</v>
      </c>
    </row>
    <row r="15" spans="1:9" ht="191.25" customHeight="1" x14ac:dyDescent="0.25">
      <c r="A15" s="6" t="s">
        <v>13</v>
      </c>
      <c r="B15" s="65"/>
      <c r="C15" s="64" t="s">
        <v>237</v>
      </c>
      <c r="D15" s="7" t="s">
        <v>297</v>
      </c>
      <c r="E15" s="7">
        <v>0.1</v>
      </c>
      <c r="F15" s="3" t="s">
        <v>129</v>
      </c>
      <c r="G15" s="46">
        <f>IF(OR(G16=0,G17=0),0,E16*G16+E17*G17)</f>
        <v>1</v>
      </c>
      <c r="H15" s="7" t="s">
        <v>455</v>
      </c>
    </row>
    <row r="16" spans="1:9" ht="307.5" customHeight="1" x14ac:dyDescent="0.25">
      <c r="A16" s="6" t="s">
        <v>71</v>
      </c>
      <c r="B16" s="65"/>
      <c r="C16" s="65"/>
      <c r="D16" s="7" t="s">
        <v>142</v>
      </c>
      <c r="E16" s="7">
        <v>0.5</v>
      </c>
      <c r="F16" s="3" t="s">
        <v>128</v>
      </c>
      <c r="G16" s="49">
        <v>1</v>
      </c>
      <c r="H16" s="7" t="s">
        <v>419</v>
      </c>
    </row>
    <row r="17" spans="1:8" ht="178.5" customHeight="1" x14ac:dyDescent="0.25">
      <c r="A17" s="6" t="s">
        <v>72</v>
      </c>
      <c r="B17" s="65"/>
      <c r="C17" s="66"/>
      <c r="D17" s="7" t="s">
        <v>238</v>
      </c>
      <c r="E17" s="7">
        <v>0.5</v>
      </c>
      <c r="F17" s="3" t="s">
        <v>143</v>
      </c>
      <c r="G17" s="49">
        <v>1</v>
      </c>
      <c r="H17" s="7" t="s">
        <v>418</v>
      </c>
    </row>
    <row r="18" spans="1:8" ht="126.75" customHeight="1" x14ac:dyDescent="0.25">
      <c r="A18" s="6" t="s">
        <v>14</v>
      </c>
      <c r="B18" s="65"/>
      <c r="C18" s="7" t="s">
        <v>147</v>
      </c>
      <c r="D18" s="7" t="s">
        <v>148</v>
      </c>
      <c r="E18" s="7">
        <v>0.1</v>
      </c>
      <c r="F18" s="3" t="s">
        <v>145</v>
      </c>
      <c r="G18" s="49">
        <v>1</v>
      </c>
      <c r="H18" s="7" t="s">
        <v>456</v>
      </c>
    </row>
    <row r="19" spans="1:8" ht="206.25" customHeight="1" x14ac:dyDescent="0.25">
      <c r="A19" s="6" t="s">
        <v>15</v>
      </c>
      <c r="B19" s="65"/>
      <c r="C19" s="64" t="s">
        <v>239</v>
      </c>
      <c r="D19" s="7" t="s">
        <v>150</v>
      </c>
      <c r="E19" s="7">
        <v>0.1</v>
      </c>
      <c r="F19" s="3" t="s">
        <v>146</v>
      </c>
      <c r="G19" s="46">
        <f>IF(OR(G20=0,G21=0),0,E20*G20+E21*G21)</f>
        <v>1</v>
      </c>
      <c r="H19" s="7" t="s">
        <v>241</v>
      </c>
    </row>
    <row r="20" spans="1:8" ht="334.5" customHeight="1" x14ac:dyDescent="0.25">
      <c r="A20" s="6" t="s">
        <v>73</v>
      </c>
      <c r="B20" s="65"/>
      <c r="C20" s="65"/>
      <c r="D20" s="7" t="s">
        <v>240</v>
      </c>
      <c r="E20" s="7">
        <v>0.5</v>
      </c>
      <c r="F20" s="3" t="s">
        <v>153</v>
      </c>
      <c r="G20" s="49">
        <v>1</v>
      </c>
      <c r="H20" s="7" t="s">
        <v>457</v>
      </c>
    </row>
    <row r="21" spans="1:8" ht="175.5" customHeight="1" x14ac:dyDescent="0.25">
      <c r="A21" s="6" t="s">
        <v>74</v>
      </c>
      <c r="B21" s="65"/>
      <c r="C21" s="66"/>
      <c r="D21" s="7" t="s">
        <v>152</v>
      </c>
      <c r="E21" s="7">
        <v>0.5</v>
      </c>
      <c r="F21" s="3" t="s">
        <v>157</v>
      </c>
      <c r="G21" s="49">
        <v>1</v>
      </c>
      <c r="H21" s="7" t="s">
        <v>418</v>
      </c>
    </row>
    <row r="22" spans="1:8" ht="303" customHeight="1" x14ac:dyDescent="0.25">
      <c r="A22" s="6" t="s">
        <v>25</v>
      </c>
      <c r="B22" s="65"/>
      <c r="C22" s="7" t="s">
        <v>242</v>
      </c>
      <c r="D22" s="7" t="s">
        <v>243</v>
      </c>
      <c r="E22" s="7">
        <v>0.1</v>
      </c>
      <c r="F22" s="3" t="s">
        <v>156</v>
      </c>
      <c r="G22" s="49">
        <v>1</v>
      </c>
      <c r="H22" s="7" t="s">
        <v>458</v>
      </c>
    </row>
    <row r="23" spans="1:8" ht="128.25" customHeight="1" x14ac:dyDescent="0.25">
      <c r="A23" s="6" t="s">
        <v>26</v>
      </c>
      <c r="B23" s="66"/>
      <c r="C23" s="7" t="s">
        <v>244</v>
      </c>
      <c r="D23" s="7" t="s">
        <v>159</v>
      </c>
      <c r="E23" s="7">
        <v>0.1</v>
      </c>
      <c r="F23" s="3" t="s">
        <v>160</v>
      </c>
      <c r="G23" s="49">
        <v>1</v>
      </c>
      <c r="H23" s="7" t="s">
        <v>432</v>
      </c>
    </row>
    <row r="24" spans="1:8" ht="67.5" customHeight="1" x14ac:dyDescent="0.25">
      <c r="A24" s="6" t="s">
        <v>16</v>
      </c>
      <c r="B24" s="64" t="s">
        <v>245</v>
      </c>
      <c r="C24" s="7" t="s">
        <v>246</v>
      </c>
      <c r="D24" s="7" t="s">
        <v>164</v>
      </c>
      <c r="E24" s="7">
        <v>0.01</v>
      </c>
      <c r="F24" s="3" t="s">
        <v>165</v>
      </c>
      <c r="G24" s="46">
        <f>E25*G25+E26*G26</f>
        <v>1</v>
      </c>
      <c r="H24" s="7" t="s">
        <v>424</v>
      </c>
    </row>
    <row r="25" spans="1:8" ht="146.25" customHeight="1" x14ac:dyDescent="0.25">
      <c r="A25" s="16" t="s">
        <v>27</v>
      </c>
      <c r="B25" s="65"/>
      <c r="C25" s="7" t="s">
        <v>247</v>
      </c>
      <c r="D25" s="7" t="s">
        <v>166</v>
      </c>
      <c r="E25" s="7">
        <v>0.5</v>
      </c>
      <c r="F25" s="3" t="s">
        <v>167</v>
      </c>
      <c r="G25" s="49">
        <v>1</v>
      </c>
      <c r="H25" s="7" t="s">
        <v>432</v>
      </c>
    </row>
    <row r="26" spans="1:8" ht="94.5" customHeight="1" x14ac:dyDescent="0.25">
      <c r="A26" s="16" t="s">
        <v>47</v>
      </c>
      <c r="B26" s="66"/>
      <c r="C26" s="7" t="s">
        <v>248</v>
      </c>
      <c r="D26" s="7" t="s">
        <v>249</v>
      </c>
      <c r="E26" s="7">
        <v>0.5</v>
      </c>
      <c r="F26" s="3" t="s">
        <v>170</v>
      </c>
      <c r="G26" s="49">
        <v>1</v>
      </c>
      <c r="H26" s="7" t="s">
        <v>432</v>
      </c>
    </row>
    <row r="27" spans="1:8" ht="195.75" customHeight="1" x14ac:dyDescent="0.25">
      <c r="A27" s="16" t="s">
        <v>17</v>
      </c>
      <c r="B27" s="7" t="s">
        <v>250</v>
      </c>
      <c r="C27" s="7" t="s">
        <v>251</v>
      </c>
      <c r="D27" s="7" t="s">
        <v>174</v>
      </c>
      <c r="E27" s="7">
        <v>0.01</v>
      </c>
      <c r="F27" s="3" t="s">
        <v>171</v>
      </c>
      <c r="G27" s="49">
        <v>1</v>
      </c>
      <c r="H27" s="7" t="s">
        <v>433</v>
      </c>
    </row>
    <row r="28" spans="1:8" ht="223.5" customHeight="1" x14ac:dyDescent="0.25">
      <c r="A28" s="8" t="s">
        <v>18</v>
      </c>
      <c r="B28" s="7" t="s">
        <v>252</v>
      </c>
      <c r="C28" s="7" t="s">
        <v>253</v>
      </c>
      <c r="D28" s="7" t="s">
        <v>254</v>
      </c>
      <c r="E28" s="7">
        <v>0.01</v>
      </c>
      <c r="F28" s="3" t="s">
        <v>255</v>
      </c>
      <c r="G28" s="49">
        <v>1</v>
      </c>
      <c r="H28" s="7" t="s">
        <v>433</v>
      </c>
    </row>
    <row r="29" spans="1:8" ht="365.25" customHeight="1" x14ac:dyDescent="0.25">
      <c r="A29" s="8" t="s">
        <v>19</v>
      </c>
      <c r="B29" s="7" t="s">
        <v>176</v>
      </c>
      <c r="C29" s="7" t="s">
        <v>256</v>
      </c>
      <c r="D29" s="7" t="s">
        <v>177</v>
      </c>
      <c r="E29" s="7">
        <v>0.25</v>
      </c>
      <c r="F29" s="3" t="s">
        <v>175</v>
      </c>
      <c r="G29" s="49">
        <v>1</v>
      </c>
      <c r="H29" s="7" t="s">
        <v>459</v>
      </c>
    </row>
    <row r="30" spans="1:8" ht="99.75" customHeight="1" x14ac:dyDescent="0.25">
      <c r="A30" s="6" t="s">
        <v>20</v>
      </c>
      <c r="B30" s="58" t="s">
        <v>179</v>
      </c>
      <c r="C30" s="7" t="s">
        <v>257</v>
      </c>
      <c r="D30" s="7" t="s">
        <v>180</v>
      </c>
      <c r="E30" s="7">
        <v>0.65</v>
      </c>
      <c r="F30" s="3" t="s">
        <v>181</v>
      </c>
      <c r="G30" s="46">
        <f>E31*G31+E34*G34+E35*G35+E36*G36+E37*G37+E38*G38+E39*G39+E40*G40+E41*G41+E42*G42+E47*G47+E49*G49</f>
        <v>1</v>
      </c>
      <c r="H30" s="7" t="s">
        <v>460</v>
      </c>
    </row>
    <row r="31" spans="1:8" ht="192" customHeight="1" x14ac:dyDescent="0.25">
      <c r="A31" s="6" t="s">
        <v>33</v>
      </c>
      <c r="B31" s="58"/>
      <c r="C31" s="64" t="s">
        <v>258</v>
      </c>
      <c r="D31" s="7" t="s">
        <v>185</v>
      </c>
      <c r="E31" s="7">
        <v>0.01</v>
      </c>
      <c r="F31" s="3" t="s">
        <v>182</v>
      </c>
      <c r="G31" s="46">
        <f>IF(OR(G32=0,G33=0),0,E32*G32+E33*G33)</f>
        <v>1</v>
      </c>
      <c r="H31" s="7" t="s">
        <v>461</v>
      </c>
    </row>
    <row r="32" spans="1:8" ht="352.5" customHeight="1" x14ac:dyDescent="0.25">
      <c r="A32" s="6" t="s">
        <v>75</v>
      </c>
      <c r="B32" s="58"/>
      <c r="C32" s="65"/>
      <c r="D32" s="7" t="s">
        <v>259</v>
      </c>
      <c r="E32" s="7">
        <v>0.5</v>
      </c>
      <c r="F32" s="3" t="s">
        <v>183</v>
      </c>
      <c r="G32" s="49">
        <v>1</v>
      </c>
      <c r="H32" s="7" t="s">
        <v>462</v>
      </c>
    </row>
    <row r="33" spans="1:8" ht="159.75" customHeight="1" collapsed="1" x14ac:dyDescent="0.25">
      <c r="A33" s="6" t="s">
        <v>76</v>
      </c>
      <c r="B33" s="58"/>
      <c r="C33" s="66"/>
      <c r="D33" s="7" t="s">
        <v>260</v>
      </c>
      <c r="E33" s="7">
        <v>0.5</v>
      </c>
      <c r="F33" s="3" t="s">
        <v>188</v>
      </c>
      <c r="G33" s="49">
        <v>1</v>
      </c>
      <c r="H33" s="7" t="s">
        <v>418</v>
      </c>
    </row>
    <row r="34" spans="1:8" ht="301.5" customHeight="1" x14ac:dyDescent="0.25">
      <c r="A34" s="6" t="s">
        <v>34</v>
      </c>
      <c r="B34" s="58"/>
      <c r="C34" s="7" t="s">
        <v>261</v>
      </c>
      <c r="D34" s="7" t="s">
        <v>189</v>
      </c>
      <c r="E34" s="7">
        <v>0.05</v>
      </c>
      <c r="F34" s="3" t="s">
        <v>190</v>
      </c>
      <c r="G34" s="49">
        <v>1</v>
      </c>
      <c r="H34" s="26" t="s">
        <v>463</v>
      </c>
    </row>
    <row r="35" spans="1:8" ht="365.25" customHeight="1" x14ac:dyDescent="0.25">
      <c r="A35" s="6" t="s">
        <v>35</v>
      </c>
      <c r="B35" s="58"/>
      <c r="C35" s="7" t="s">
        <v>262</v>
      </c>
      <c r="D35" s="7" t="s">
        <v>264</v>
      </c>
      <c r="E35" s="7">
        <v>0.05</v>
      </c>
      <c r="F35" s="3" t="s">
        <v>263</v>
      </c>
      <c r="G35" s="49">
        <v>1</v>
      </c>
      <c r="H35" s="7" t="s">
        <v>464</v>
      </c>
    </row>
    <row r="36" spans="1:8" ht="348.75" customHeight="1" x14ac:dyDescent="0.25">
      <c r="A36" s="6" t="s">
        <v>36</v>
      </c>
      <c r="B36" s="58"/>
      <c r="C36" s="7" t="s">
        <v>265</v>
      </c>
      <c r="D36" s="7" t="s">
        <v>194</v>
      </c>
      <c r="E36" s="7">
        <v>0.01</v>
      </c>
      <c r="F36" s="3" t="s">
        <v>193</v>
      </c>
      <c r="G36" s="49">
        <v>1</v>
      </c>
      <c r="H36" s="7" t="s">
        <v>465</v>
      </c>
    </row>
    <row r="37" spans="1:8" ht="161.25" customHeight="1" x14ac:dyDescent="0.25">
      <c r="A37" s="6" t="s">
        <v>37</v>
      </c>
      <c r="B37" s="58"/>
      <c r="C37" s="7" t="s">
        <v>266</v>
      </c>
      <c r="D37" s="7" t="s">
        <v>196</v>
      </c>
      <c r="E37" s="7">
        <v>0.4</v>
      </c>
      <c r="F37" s="3" t="s">
        <v>197</v>
      </c>
      <c r="G37" s="49">
        <v>1</v>
      </c>
      <c r="H37" s="7" t="s">
        <v>466</v>
      </c>
    </row>
    <row r="38" spans="1:8" ht="145.5" customHeight="1" x14ac:dyDescent="0.25">
      <c r="A38" s="6" t="s">
        <v>38</v>
      </c>
      <c r="B38" s="58"/>
      <c r="C38" s="7" t="s">
        <v>267</v>
      </c>
      <c r="D38" s="7" t="s">
        <v>268</v>
      </c>
      <c r="E38" s="7">
        <v>0.01</v>
      </c>
      <c r="F38" s="3" t="s">
        <v>200</v>
      </c>
      <c r="G38" s="49">
        <v>1</v>
      </c>
      <c r="H38" s="7" t="s">
        <v>467</v>
      </c>
    </row>
    <row r="39" spans="1:8" ht="347.25" customHeight="1" x14ac:dyDescent="0.25">
      <c r="A39" s="6" t="s">
        <v>39</v>
      </c>
      <c r="B39" s="58"/>
      <c r="C39" s="7" t="s">
        <v>269</v>
      </c>
      <c r="D39" s="7" t="s">
        <v>202</v>
      </c>
      <c r="E39" s="7">
        <v>0.4</v>
      </c>
      <c r="F39" s="3" t="s">
        <v>203</v>
      </c>
      <c r="G39" s="49">
        <v>1</v>
      </c>
      <c r="H39" s="7" t="s">
        <v>468</v>
      </c>
    </row>
    <row r="40" spans="1:8" ht="114.75" customHeight="1" x14ac:dyDescent="0.25">
      <c r="A40" s="6" t="s">
        <v>40</v>
      </c>
      <c r="B40" s="58"/>
      <c r="C40" s="7" t="s">
        <v>270</v>
      </c>
      <c r="D40" s="7" t="s">
        <v>205</v>
      </c>
      <c r="E40" s="7">
        <v>0.01</v>
      </c>
      <c r="F40" s="3" t="s">
        <v>271</v>
      </c>
      <c r="G40" s="49">
        <v>1</v>
      </c>
      <c r="H40" s="7" t="s">
        <v>469</v>
      </c>
    </row>
    <row r="41" spans="1:8" ht="85.5" customHeight="1" x14ac:dyDescent="0.25">
      <c r="A41" s="6" t="s">
        <v>41</v>
      </c>
      <c r="B41" s="58"/>
      <c r="C41" s="7" t="s">
        <v>326</v>
      </c>
      <c r="D41" s="7" t="s">
        <v>52</v>
      </c>
      <c r="E41" s="7">
        <v>0.01</v>
      </c>
      <c r="F41" s="3" t="s">
        <v>208</v>
      </c>
      <c r="G41" s="49">
        <v>1</v>
      </c>
      <c r="H41" s="7" t="s">
        <v>431</v>
      </c>
    </row>
    <row r="42" spans="1:8" ht="48" customHeight="1" x14ac:dyDescent="0.25">
      <c r="A42" s="6" t="s">
        <v>42</v>
      </c>
      <c r="B42" s="58"/>
      <c r="C42" s="64" t="s">
        <v>272</v>
      </c>
      <c r="D42" s="7" t="s">
        <v>274</v>
      </c>
      <c r="E42" s="7">
        <v>0.03</v>
      </c>
      <c r="F42" s="3" t="s">
        <v>273</v>
      </c>
      <c r="G42" s="46">
        <f>E43*G43+E44*G44</f>
        <v>1</v>
      </c>
      <c r="H42" s="7" t="s">
        <v>470</v>
      </c>
    </row>
    <row r="43" spans="1:8" ht="94.5" customHeight="1" x14ac:dyDescent="0.25">
      <c r="A43" s="6" t="s">
        <v>53</v>
      </c>
      <c r="B43" s="58"/>
      <c r="C43" s="65"/>
      <c r="D43" s="7" t="s">
        <v>275</v>
      </c>
      <c r="E43" s="7">
        <v>0.5</v>
      </c>
      <c r="F43" s="3" t="s">
        <v>277</v>
      </c>
      <c r="G43" s="49">
        <v>1</v>
      </c>
      <c r="H43" s="7" t="s">
        <v>471</v>
      </c>
    </row>
    <row r="44" spans="1:8" ht="309" customHeight="1" x14ac:dyDescent="0.25">
      <c r="A44" s="6" t="s">
        <v>54</v>
      </c>
      <c r="B44" s="58"/>
      <c r="C44" s="65"/>
      <c r="D44" s="7" t="s">
        <v>276</v>
      </c>
      <c r="E44" s="7">
        <v>0.5</v>
      </c>
      <c r="F44" s="3" t="s">
        <v>278</v>
      </c>
      <c r="G44" s="46">
        <f>IF(G45&lt;G46,0,1)</f>
        <v>1</v>
      </c>
      <c r="H44" s="7" t="s">
        <v>474</v>
      </c>
    </row>
    <row r="45" spans="1:8" ht="35.25" customHeight="1" x14ac:dyDescent="0.25">
      <c r="A45" s="6" t="s">
        <v>77</v>
      </c>
      <c r="B45" s="58"/>
      <c r="C45" s="65"/>
      <c r="D45" s="7" t="s">
        <v>281</v>
      </c>
      <c r="E45" s="7" t="s">
        <v>93</v>
      </c>
      <c r="F45" s="3" t="s">
        <v>279</v>
      </c>
      <c r="G45" s="50">
        <v>1</v>
      </c>
      <c r="H45" s="7" t="s">
        <v>472</v>
      </c>
    </row>
    <row r="46" spans="1:8" ht="33.75" customHeight="1" x14ac:dyDescent="0.25">
      <c r="A46" s="6" t="s">
        <v>78</v>
      </c>
      <c r="B46" s="58"/>
      <c r="C46" s="66"/>
      <c r="D46" s="7" t="s">
        <v>282</v>
      </c>
      <c r="E46" s="7" t="s">
        <v>93</v>
      </c>
      <c r="F46" s="3" t="s">
        <v>280</v>
      </c>
      <c r="G46" s="50">
        <v>1</v>
      </c>
      <c r="H46" s="7" t="s">
        <v>473</v>
      </c>
    </row>
    <row r="47" spans="1:8" ht="270.75" customHeight="1" x14ac:dyDescent="0.25">
      <c r="A47" s="6" t="s">
        <v>43</v>
      </c>
      <c r="B47" s="58"/>
      <c r="C47" s="64" t="s">
        <v>283</v>
      </c>
      <c r="D47" s="64" t="s">
        <v>210</v>
      </c>
      <c r="E47" s="7">
        <v>0.01</v>
      </c>
      <c r="F47" s="3" t="s">
        <v>211</v>
      </c>
      <c r="G47" s="46">
        <f>G48/100</f>
        <v>1</v>
      </c>
      <c r="H47" s="7" t="s">
        <v>475</v>
      </c>
    </row>
    <row r="48" spans="1:8" ht="54" customHeight="1" x14ac:dyDescent="0.25">
      <c r="A48" s="6" t="s">
        <v>45</v>
      </c>
      <c r="B48" s="58"/>
      <c r="C48" s="66"/>
      <c r="D48" s="66"/>
      <c r="E48" s="7" t="s">
        <v>93</v>
      </c>
      <c r="F48" s="7" t="s">
        <v>55</v>
      </c>
      <c r="G48" s="50">
        <v>100</v>
      </c>
      <c r="H48" s="7" t="s">
        <v>428</v>
      </c>
    </row>
    <row r="49" spans="1:8" ht="255.75" customHeight="1" x14ac:dyDescent="0.25">
      <c r="A49" s="6" t="s">
        <v>44</v>
      </c>
      <c r="B49" s="58"/>
      <c r="C49" s="7" t="s">
        <v>212</v>
      </c>
      <c r="D49" s="9" t="s">
        <v>213</v>
      </c>
      <c r="E49" s="9">
        <v>0.01</v>
      </c>
      <c r="F49" s="14" t="s">
        <v>219</v>
      </c>
      <c r="G49" s="49">
        <v>1</v>
      </c>
      <c r="H49" s="7" t="s">
        <v>476</v>
      </c>
    </row>
    <row r="50" spans="1:8" ht="305.25" customHeight="1" x14ac:dyDescent="0.25">
      <c r="A50" s="16" t="s">
        <v>21</v>
      </c>
      <c r="B50" s="27" t="s">
        <v>284</v>
      </c>
      <c r="C50" s="7" t="s">
        <v>285</v>
      </c>
      <c r="D50" s="7" t="s">
        <v>286</v>
      </c>
      <c r="E50" s="3">
        <v>0.01</v>
      </c>
      <c r="F50" s="3" t="s">
        <v>477</v>
      </c>
      <c r="G50" s="49">
        <v>1</v>
      </c>
      <c r="H50" s="7" t="s">
        <v>433</v>
      </c>
    </row>
    <row r="51" spans="1:8" ht="208.5" customHeight="1" x14ac:dyDescent="0.25">
      <c r="A51" s="18" t="s">
        <v>22</v>
      </c>
      <c r="B51" s="19" t="s">
        <v>287</v>
      </c>
      <c r="C51" s="12" t="s">
        <v>288</v>
      </c>
      <c r="D51" s="12" t="s">
        <v>289</v>
      </c>
      <c r="E51" s="13">
        <v>0.01</v>
      </c>
      <c r="F51" s="3" t="s">
        <v>290</v>
      </c>
      <c r="G51" s="49">
        <v>1</v>
      </c>
      <c r="H51" s="7" t="s">
        <v>432</v>
      </c>
    </row>
    <row r="52" spans="1:8" ht="381" customHeight="1" x14ac:dyDescent="0.25">
      <c r="A52" s="18" t="s">
        <v>23</v>
      </c>
      <c r="B52" s="19" t="s">
        <v>291</v>
      </c>
      <c r="C52" s="20" t="s">
        <v>292</v>
      </c>
      <c r="D52" s="20" t="s">
        <v>217</v>
      </c>
      <c r="E52" s="7">
        <v>0.05</v>
      </c>
      <c r="F52" s="3" t="s">
        <v>218</v>
      </c>
      <c r="G52" s="49">
        <v>1</v>
      </c>
      <c r="H52" s="7" t="s">
        <v>433</v>
      </c>
    </row>
    <row r="53" spans="1:8" ht="66" customHeight="1" x14ac:dyDescent="0.25">
      <c r="A53" s="28" t="s">
        <v>32</v>
      </c>
      <c r="B53" s="10" t="s">
        <v>293</v>
      </c>
      <c r="C53" s="10" t="s">
        <v>294</v>
      </c>
      <c r="D53" s="10" t="s">
        <v>295</v>
      </c>
      <c r="E53" s="10">
        <v>0.05</v>
      </c>
      <c r="F53" s="10" t="s">
        <v>296</v>
      </c>
      <c r="G53" s="49">
        <v>1</v>
      </c>
      <c r="H53" s="7" t="s">
        <v>433</v>
      </c>
    </row>
  </sheetData>
  <sheetProtection sheet="1" sort="0" autoFilter="0"/>
  <autoFilter ref="A2:H53"/>
  <mergeCells count="13">
    <mergeCell ref="A1:H1"/>
    <mergeCell ref="D3:F3"/>
    <mergeCell ref="B5:B23"/>
    <mergeCell ref="B24:B26"/>
    <mergeCell ref="B30:B49"/>
    <mergeCell ref="C11:C13"/>
    <mergeCell ref="C15:C17"/>
    <mergeCell ref="C19:C21"/>
    <mergeCell ref="C31:C33"/>
    <mergeCell ref="C42:C46"/>
    <mergeCell ref="C47:C48"/>
    <mergeCell ref="C7:C9"/>
    <mergeCell ref="D47:D48"/>
  </mergeCells>
  <dataValidations count="1">
    <dataValidation type="list" allowBlank="1" showInputMessage="1" showErrorMessage="1" sqref="G32:G41 G49:G53 G43 G6 G10 G12:G14 G16:G18 G20:G23 G25:G29">
      <formula1>"0,1"</formula1>
    </dataValidation>
  </dataValidations>
  <pageMargins left="0.7" right="0.7" top="0.75" bottom="0.75" header="0.3" footer="0.3"/>
  <pageSetup paperSize="9" orientation="portrait" r:id="rId1"/>
  <ignoredErrors>
    <ignoredError sqref="A4" numberStoredAsText="1"/>
    <ignoredError sqref="A49" twoDigitTextYea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45"/>
  <sheetViews>
    <sheetView zoomScale="90" zoomScaleNormal="90" workbookViewId="0">
      <pane ySplit="3" topLeftCell="A4" activePane="bottomLeft" state="frozen"/>
      <selection pane="bottomLeft" activeCell="A4" sqref="A4"/>
    </sheetView>
  </sheetViews>
  <sheetFormatPr defaultRowHeight="15.75" x14ac:dyDescent="0.25"/>
  <cols>
    <col min="1" max="1" width="8.5703125" style="29" customWidth="1"/>
    <col min="2" max="2" width="53.42578125" style="30" customWidth="1"/>
    <col min="3" max="3" width="55.28515625" style="31" customWidth="1"/>
    <col min="4" max="4" width="32.140625" style="31" customWidth="1"/>
    <col min="5" max="5" width="13.5703125" style="32" customWidth="1"/>
    <col min="6" max="6" width="17.42578125" style="31" customWidth="1"/>
    <col min="7" max="7" width="22.42578125" style="31" customWidth="1"/>
    <col min="8" max="8" width="56" style="23" customWidth="1"/>
    <col min="9" max="9" width="20" style="1" customWidth="1"/>
  </cols>
  <sheetData>
    <row r="1" spans="1:8" ht="67.5" customHeight="1" x14ac:dyDescent="0.25">
      <c r="A1" s="56" t="s">
        <v>479</v>
      </c>
      <c r="B1" s="57"/>
      <c r="C1" s="57"/>
      <c r="D1" s="57"/>
      <c r="E1" s="57"/>
      <c r="F1" s="57"/>
      <c r="G1" s="57"/>
      <c r="H1" s="57"/>
    </row>
    <row r="2" spans="1:8" ht="76.5" customHeight="1" x14ac:dyDescent="0.25">
      <c r="A2" s="4" t="s">
        <v>0</v>
      </c>
      <c r="B2" s="5" t="s">
        <v>1</v>
      </c>
      <c r="C2" s="5" t="s">
        <v>2</v>
      </c>
      <c r="D2" s="5" t="s">
        <v>3</v>
      </c>
      <c r="E2" s="5" t="s">
        <v>4</v>
      </c>
      <c r="F2" s="5" t="s">
        <v>6</v>
      </c>
      <c r="G2" s="5" t="s">
        <v>105</v>
      </c>
      <c r="H2" s="5" t="s">
        <v>519</v>
      </c>
    </row>
    <row r="3" spans="1:8" ht="33.75" customHeight="1" x14ac:dyDescent="0.25">
      <c r="A3" s="4"/>
      <c r="B3" s="5"/>
      <c r="C3" s="5"/>
      <c r="D3" s="62" t="s">
        <v>24</v>
      </c>
      <c r="E3" s="63"/>
      <c r="F3" s="63"/>
      <c r="G3" s="46">
        <f>E4*G4+E41*G41+E42*G42</f>
        <v>1</v>
      </c>
      <c r="H3" s="7" t="s">
        <v>480</v>
      </c>
    </row>
    <row r="4" spans="1:8" ht="131.25" customHeight="1" x14ac:dyDescent="0.25">
      <c r="A4" s="8" t="s">
        <v>7</v>
      </c>
      <c r="B4" s="7" t="s">
        <v>299</v>
      </c>
      <c r="C4" s="7" t="s">
        <v>298</v>
      </c>
      <c r="D4" s="7" t="s">
        <v>521</v>
      </c>
      <c r="E4" s="7">
        <v>0.9</v>
      </c>
      <c r="F4" s="3" t="s">
        <v>120</v>
      </c>
      <c r="G4" s="46">
        <f>E5*G5+E21*G21+E24*G24+E25*G25+E26*G26+E40*G40</f>
        <v>1</v>
      </c>
      <c r="H4" s="7" t="s">
        <v>481</v>
      </c>
    </row>
    <row r="5" spans="1:8" ht="81.75" customHeight="1" x14ac:dyDescent="0.25">
      <c r="A5" s="8" t="s">
        <v>5</v>
      </c>
      <c r="B5" s="64" t="s">
        <v>301</v>
      </c>
      <c r="C5" s="7" t="s">
        <v>109</v>
      </c>
      <c r="D5" s="27" t="s">
        <v>111</v>
      </c>
      <c r="E5" s="27">
        <v>0.05</v>
      </c>
      <c r="F5" s="3" t="s">
        <v>131</v>
      </c>
      <c r="G5" s="46">
        <f>E6*G6+E7*G7+E8*G8+E11*G11+E12*G12+E15*G15+E16*G16+E19*G19+E20*G20</f>
        <v>1</v>
      </c>
      <c r="H5" s="7" t="s">
        <v>300</v>
      </c>
    </row>
    <row r="6" spans="1:8" ht="129.75" customHeight="1" x14ac:dyDescent="0.25">
      <c r="A6" s="6" t="s">
        <v>8</v>
      </c>
      <c r="B6" s="65"/>
      <c r="C6" s="7" t="s">
        <v>112</v>
      </c>
      <c r="D6" s="7" t="s">
        <v>226</v>
      </c>
      <c r="E6" s="7">
        <v>0.1</v>
      </c>
      <c r="F6" s="3" t="s">
        <v>132</v>
      </c>
      <c r="G6" s="49">
        <v>1</v>
      </c>
      <c r="H6" s="7" t="s">
        <v>433</v>
      </c>
    </row>
    <row r="7" spans="1:8" ht="160.5" customHeight="1" x14ac:dyDescent="0.25">
      <c r="A7" s="6" t="s">
        <v>9</v>
      </c>
      <c r="B7" s="65"/>
      <c r="C7" s="7" t="s">
        <v>302</v>
      </c>
      <c r="D7" s="7" t="s">
        <v>115</v>
      </c>
      <c r="E7" s="7">
        <v>0.1</v>
      </c>
      <c r="F7" s="3" t="s">
        <v>133</v>
      </c>
      <c r="G7" s="49">
        <v>1</v>
      </c>
      <c r="H7" s="7" t="s">
        <v>432</v>
      </c>
    </row>
    <row r="8" spans="1:8" ht="192.75" customHeight="1" x14ac:dyDescent="0.25">
      <c r="A8" s="6" t="s">
        <v>10</v>
      </c>
      <c r="B8" s="65"/>
      <c r="C8" s="64" t="s">
        <v>303</v>
      </c>
      <c r="D8" s="7" t="s">
        <v>304</v>
      </c>
      <c r="E8" s="7">
        <v>0.1</v>
      </c>
      <c r="F8" s="3" t="s">
        <v>134</v>
      </c>
      <c r="G8" s="46">
        <f>IF(OR(G9=0,G10=0),0,E9*G9+E10*G10)</f>
        <v>1</v>
      </c>
      <c r="H8" s="7" t="s">
        <v>482</v>
      </c>
    </row>
    <row r="9" spans="1:8" ht="97.5" customHeight="1" x14ac:dyDescent="0.25">
      <c r="A9" s="6" t="s">
        <v>84</v>
      </c>
      <c r="B9" s="65"/>
      <c r="C9" s="65"/>
      <c r="D9" s="7" t="s">
        <v>135</v>
      </c>
      <c r="E9" s="7">
        <v>0.5</v>
      </c>
      <c r="F9" s="7" t="s">
        <v>119</v>
      </c>
      <c r="G9" s="49">
        <v>1</v>
      </c>
      <c r="H9" s="7" t="s">
        <v>483</v>
      </c>
    </row>
    <row r="10" spans="1:8" ht="398.25" customHeight="1" x14ac:dyDescent="0.25">
      <c r="A10" s="6" t="s">
        <v>85</v>
      </c>
      <c r="B10" s="65"/>
      <c r="C10" s="66"/>
      <c r="D10" s="7" t="s">
        <v>136</v>
      </c>
      <c r="E10" s="7">
        <v>0.5</v>
      </c>
      <c r="F10" s="7" t="s">
        <v>118</v>
      </c>
      <c r="G10" s="49">
        <v>1</v>
      </c>
      <c r="H10" s="7" t="s">
        <v>419</v>
      </c>
    </row>
    <row r="11" spans="1:8" ht="114.75" customHeight="1" x14ac:dyDescent="0.25">
      <c r="A11" s="6" t="s">
        <v>11</v>
      </c>
      <c r="B11" s="65"/>
      <c r="C11" s="7" t="s">
        <v>138</v>
      </c>
      <c r="D11" s="7" t="s">
        <v>139</v>
      </c>
      <c r="E11" s="7">
        <v>0.1</v>
      </c>
      <c r="F11" s="15" t="s">
        <v>137</v>
      </c>
      <c r="G11" s="49">
        <v>1</v>
      </c>
      <c r="H11" s="7" t="s">
        <v>433</v>
      </c>
    </row>
    <row r="12" spans="1:8" ht="193.5" customHeight="1" x14ac:dyDescent="0.25">
      <c r="A12" s="6" t="s">
        <v>12</v>
      </c>
      <c r="B12" s="65"/>
      <c r="C12" s="64" t="s">
        <v>305</v>
      </c>
      <c r="D12" s="7" t="s">
        <v>306</v>
      </c>
      <c r="E12" s="7">
        <v>0.1</v>
      </c>
      <c r="F12" s="3" t="s">
        <v>129</v>
      </c>
      <c r="G12" s="46">
        <f>IF(OR(G13=0,G14=0),0,E13*G13+E14*G14)</f>
        <v>1</v>
      </c>
      <c r="H12" s="7" t="s">
        <v>484</v>
      </c>
    </row>
    <row r="13" spans="1:8" ht="400.5" customHeight="1" x14ac:dyDescent="0.25">
      <c r="A13" s="6" t="s">
        <v>86</v>
      </c>
      <c r="B13" s="65"/>
      <c r="C13" s="65"/>
      <c r="D13" s="7" t="s">
        <v>307</v>
      </c>
      <c r="E13" s="7">
        <v>0.5</v>
      </c>
      <c r="F13" s="3" t="s">
        <v>128</v>
      </c>
      <c r="G13" s="49">
        <v>1</v>
      </c>
      <c r="H13" s="7" t="s">
        <v>485</v>
      </c>
    </row>
    <row r="14" spans="1:8" ht="180.75" customHeight="1" x14ac:dyDescent="0.25">
      <c r="A14" s="6" t="s">
        <v>87</v>
      </c>
      <c r="B14" s="65"/>
      <c r="C14" s="66"/>
      <c r="D14" s="7" t="s">
        <v>238</v>
      </c>
      <c r="E14" s="7">
        <v>0.5</v>
      </c>
      <c r="F14" s="3" t="s">
        <v>143</v>
      </c>
      <c r="G14" s="49">
        <v>1</v>
      </c>
      <c r="H14" s="7" t="s">
        <v>418</v>
      </c>
    </row>
    <row r="15" spans="1:8" ht="128.25" customHeight="1" x14ac:dyDescent="0.25">
      <c r="A15" s="6" t="s">
        <v>13</v>
      </c>
      <c r="B15" s="65"/>
      <c r="C15" s="7" t="s">
        <v>147</v>
      </c>
      <c r="D15" s="7" t="s">
        <v>148</v>
      </c>
      <c r="E15" s="7">
        <v>0.1</v>
      </c>
      <c r="F15" s="3" t="s">
        <v>145</v>
      </c>
      <c r="G15" s="49">
        <v>1</v>
      </c>
      <c r="H15" s="7" t="s">
        <v>486</v>
      </c>
    </row>
    <row r="16" spans="1:8" ht="209.25" customHeight="1" x14ac:dyDescent="0.25">
      <c r="A16" s="6" t="s">
        <v>14</v>
      </c>
      <c r="B16" s="65"/>
      <c r="C16" s="64" t="s">
        <v>309</v>
      </c>
      <c r="D16" s="7" t="s">
        <v>150</v>
      </c>
      <c r="E16" s="7">
        <v>0.1</v>
      </c>
      <c r="F16" s="3" t="s">
        <v>146</v>
      </c>
      <c r="G16" s="46">
        <f>IF(OR(G17=0,G18=0),0,E17*G17+E18*G18)</f>
        <v>1</v>
      </c>
      <c r="H16" s="7" t="s">
        <v>308</v>
      </c>
    </row>
    <row r="17" spans="1:8" ht="336.75" customHeight="1" x14ac:dyDescent="0.25">
      <c r="A17" s="6" t="s">
        <v>88</v>
      </c>
      <c r="B17" s="65"/>
      <c r="C17" s="65"/>
      <c r="D17" s="7" t="s">
        <v>151</v>
      </c>
      <c r="E17" s="7">
        <v>0.5</v>
      </c>
      <c r="F17" s="7" t="s">
        <v>153</v>
      </c>
      <c r="G17" s="49">
        <v>1</v>
      </c>
      <c r="H17" s="7" t="s">
        <v>420</v>
      </c>
    </row>
    <row r="18" spans="1:8" ht="174.75" customHeight="1" x14ac:dyDescent="0.25">
      <c r="A18" s="6" t="s">
        <v>89</v>
      </c>
      <c r="B18" s="65"/>
      <c r="C18" s="66"/>
      <c r="D18" s="7" t="s">
        <v>310</v>
      </c>
      <c r="E18" s="7">
        <v>0.5</v>
      </c>
      <c r="F18" s="7" t="s">
        <v>157</v>
      </c>
      <c r="G18" s="49">
        <v>1</v>
      </c>
      <c r="H18" s="7" t="s">
        <v>483</v>
      </c>
    </row>
    <row r="19" spans="1:8" ht="176.25" customHeight="1" x14ac:dyDescent="0.25">
      <c r="A19" s="6" t="s">
        <v>15</v>
      </c>
      <c r="B19" s="65"/>
      <c r="C19" s="7" t="s">
        <v>311</v>
      </c>
      <c r="D19" s="7" t="s">
        <v>155</v>
      </c>
      <c r="E19" s="7">
        <v>0.15</v>
      </c>
      <c r="F19" s="3" t="s">
        <v>156</v>
      </c>
      <c r="G19" s="49">
        <v>1</v>
      </c>
      <c r="H19" s="7" t="s">
        <v>433</v>
      </c>
    </row>
    <row r="20" spans="1:8" ht="129.75" customHeight="1" x14ac:dyDescent="0.25">
      <c r="A20" s="6" t="s">
        <v>25</v>
      </c>
      <c r="B20" s="66"/>
      <c r="C20" s="7" t="s">
        <v>244</v>
      </c>
      <c r="D20" s="7" t="s">
        <v>159</v>
      </c>
      <c r="E20" s="7">
        <v>0.15</v>
      </c>
      <c r="F20" s="3" t="s">
        <v>160</v>
      </c>
      <c r="G20" s="49">
        <v>1</v>
      </c>
      <c r="H20" s="7" t="s">
        <v>434</v>
      </c>
    </row>
    <row r="21" spans="1:8" ht="70.5" customHeight="1" x14ac:dyDescent="0.25">
      <c r="A21" s="6" t="s">
        <v>16</v>
      </c>
      <c r="B21" s="64" t="s">
        <v>245</v>
      </c>
      <c r="C21" s="7" t="s">
        <v>162</v>
      </c>
      <c r="D21" s="7" t="s">
        <v>164</v>
      </c>
      <c r="E21" s="7">
        <v>0.01</v>
      </c>
      <c r="F21" s="3" t="s">
        <v>165</v>
      </c>
      <c r="G21" s="46">
        <f>E22*G22+E23*G23</f>
        <v>1</v>
      </c>
      <c r="H21" s="7" t="s">
        <v>424</v>
      </c>
    </row>
    <row r="22" spans="1:8" ht="146.25" customHeight="1" x14ac:dyDescent="0.25">
      <c r="A22" s="16" t="s">
        <v>27</v>
      </c>
      <c r="B22" s="65"/>
      <c r="C22" s="7" t="s">
        <v>312</v>
      </c>
      <c r="D22" s="7" t="s">
        <v>166</v>
      </c>
      <c r="E22" s="7">
        <v>0.5</v>
      </c>
      <c r="F22" s="3" t="s">
        <v>167</v>
      </c>
      <c r="G22" s="49">
        <v>1</v>
      </c>
      <c r="H22" s="7" t="s">
        <v>432</v>
      </c>
    </row>
    <row r="23" spans="1:8" ht="96" customHeight="1" x14ac:dyDescent="0.25">
      <c r="A23" s="16" t="s">
        <v>47</v>
      </c>
      <c r="B23" s="66"/>
      <c r="C23" s="7" t="s">
        <v>248</v>
      </c>
      <c r="D23" s="7" t="s">
        <v>249</v>
      </c>
      <c r="E23" s="7">
        <v>0.5</v>
      </c>
      <c r="F23" s="3" t="s">
        <v>170</v>
      </c>
      <c r="G23" s="49">
        <v>1</v>
      </c>
      <c r="H23" s="7" t="s">
        <v>432</v>
      </c>
    </row>
    <row r="24" spans="1:8" ht="195" customHeight="1" collapsed="1" x14ac:dyDescent="0.25">
      <c r="A24" s="16" t="s">
        <v>17</v>
      </c>
      <c r="B24" s="7" t="s">
        <v>313</v>
      </c>
      <c r="C24" s="7" t="s">
        <v>251</v>
      </c>
      <c r="D24" s="7" t="s">
        <v>174</v>
      </c>
      <c r="E24" s="7">
        <v>0.01</v>
      </c>
      <c r="F24" s="3" t="s">
        <v>171</v>
      </c>
      <c r="G24" s="49">
        <v>1</v>
      </c>
      <c r="H24" s="7" t="s">
        <v>433</v>
      </c>
    </row>
    <row r="25" spans="1:8" s="1" customFormat="1" ht="287.25" customHeight="1" x14ac:dyDescent="0.2">
      <c r="A25" s="8" t="s">
        <v>18</v>
      </c>
      <c r="B25" s="7" t="s">
        <v>176</v>
      </c>
      <c r="C25" s="7" t="s">
        <v>314</v>
      </c>
      <c r="D25" s="7" t="s">
        <v>177</v>
      </c>
      <c r="E25" s="7">
        <v>0.3</v>
      </c>
      <c r="F25" s="3" t="s">
        <v>175</v>
      </c>
      <c r="G25" s="49">
        <v>1</v>
      </c>
      <c r="H25" s="7" t="s">
        <v>487</v>
      </c>
    </row>
    <row r="26" spans="1:8" s="1" customFormat="1" ht="81" customHeight="1" x14ac:dyDescent="0.2">
      <c r="A26" s="6" t="s">
        <v>19</v>
      </c>
      <c r="B26" s="58" t="s">
        <v>315</v>
      </c>
      <c r="C26" s="7" t="s">
        <v>316</v>
      </c>
      <c r="D26" s="7" t="s">
        <v>180</v>
      </c>
      <c r="E26" s="7">
        <v>0.62</v>
      </c>
      <c r="F26" s="3" t="s">
        <v>181</v>
      </c>
      <c r="G26" s="46">
        <f>E27*G27+E30*G30+E31*G31+E32*G32+E33*G33+E34*G34+E35*G35+E36*G36+E37*G37+E39*G39</f>
        <v>1</v>
      </c>
      <c r="H26" s="7" t="s">
        <v>488</v>
      </c>
    </row>
    <row r="27" spans="1:8" s="1" customFormat="1" ht="190.5" customHeight="1" x14ac:dyDescent="0.2">
      <c r="A27" s="6" t="s">
        <v>56</v>
      </c>
      <c r="B27" s="58"/>
      <c r="C27" s="64" t="s">
        <v>490</v>
      </c>
      <c r="D27" s="7" t="s">
        <v>317</v>
      </c>
      <c r="E27" s="7">
        <v>0.01</v>
      </c>
      <c r="F27" s="3" t="s">
        <v>182</v>
      </c>
      <c r="G27" s="46">
        <f>IF(OR(G28=0,G29=0),0,E28*G28+E29*G29)</f>
        <v>1</v>
      </c>
      <c r="H27" s="7" t="s">
        <v>489</v>
      </c>
    </row>
    <row r="28" spans="1:8" s="1" customFormat="1" ht="353.25" customHeight="1" x14ac:dyDescent="0.2">
      <c r="A28" s="6" t="s">
        <v>79</v>
      </c>
      <c r="B28" s="58"/>
      <c r="C28" s="65"/>
      <c r="D28" s="7" t="s">
        <v>186</v>
      </c>
      <c r="E28" s="7">
        <v>0.5</v>
      </c>
      <c r="F28" s="3" t="s">
        <v>183</v>
      </c>
      <c r="G28" s="49">
        <v>1</v>
      </c>
      <c r="H28" s="7" t="s">
        <v>492</v>
      </c>
    </row>
    <row r="29" spans="1:8" s="1" customFormat="1" ht="180" customHeight="1" x14ac:dyDescent="0.2">
      <c r="A29" s="6" t="s">
        <v>80</v>
      </c>
      <c r="B29" s="58"/>
      <c r="C29" s="66"/>
      <c r="D29" s="7" t="s">
        <v>187</v>
      </c>
      <c r="E29" s="7">
        <v>0.5</v>
      </c>
      <c r="F29" s="3" t="s">
        <v>188</v>
      </c>
      <c r="G29" s="49">
        <v>1</v>
      </c>
      <c r="H29" s="7" t="s">
        <v>418</v>
      </c>
    </row>
    <row r="30" spans="1:8" s="1" customFormat="1" ht="175.5" customHeight="1" x14ac:dyDescent="0.2">
      <c r="A30" s="6" t="s">
        <v>57</v>
      </c>
      <c r="B30" s="58"/>
      <c r="C30" s="7" t="s">
        <v>318</v>
      </c>
      <c r="D30" s="7" t="s">
        <v>189</v>
      </c>
      <c r="E30" s="7">
        <v>0.05</v>
      </c>
      <c r="F30" s="3" t="s">
        <v>190</v>
      </c>
      <c r="G30" s="49">
        <v>1</v>
      </c>
      <c r="H30" s="7" t="s">
        <v>432</v>
      </c>
    </row>
    <row r="31" spans="1:8" s="1" customFormat="1" ht="253.5" customHeight="1" x14ac:dyDescent="0.2">
      <c r="A31" s="6" t="s">
        <v>58</v>
      </c>
      <c r="B31" s="58"/>
      <c r="C31" s="7" t="s">
        <v>319</v>
      </c>
      <c r="D31" s="7" t="s">
        <v>320</v>
      </c>
      <c r="E31" s="7">
        <v>0.05</v>
      </c>
      <c r="F31" s="3" t="s">
        <v>193</v>
      </c>
      <c r="G31" s="49">
        <v>1</v>
      </c>
      <c r="H31" s="7" t="s">
        <v>434</v>
      </c>
    </row>
    <row r="32" spans="1:8" s="1" customFormat="1" ht="115.5" customHeight="1" x14ac:dyDescent="0.2">
      <c r="A32" s="6" t="s">
        <v>59</v>
      </c>
      <c r="B32" s="58"/>
      <c r="C32" s="7" t="s">
        <v>321</v>
      </c>
      <c r="D32" s="7" t="s">
        <v>322</v>
      </c>
      <c r="E32" s="7">
        <v>0.4</v>
      </c>
      <c r="F32" s="3" t="s">
        <v>197</v>
      </c>
      <c r="G32" s="49">
        <v>1</v>
      </c>
      <c r="H32" s="7" t="s">
        <v>493</v>
      </c>
    </row>
    <row r="33" spans="1:8" s="1" customFormat="1" ht="145.5" customHeight="1" x14ac:dyDescent="0.2">
      <c r="A33" s="6" t="s">
        <v>82</v>
      </c>
      <c r="B33" s="58"/>
      <c r="C33" s="7" t="s">
        <v>323</v>
      </c>
      <c r="D33" s="7" t="s">
        <v>268</v>
      </c>
      <c r="E33" s="7">
        <v>0.02</v>
      </c>
      <c r="F33" s="3" t="s">
        <v>200</v>
      </c>
      <c r="G33" s="49">
        <v>1</v>
      </c>
      <c r="H33" s="7" t="s">
        <v>494</v>
      </c>
    </row>
    <row r="34" spans="1:8" s="1" customFormat="1" ht="117" customHeight="1" x14ac:dyDescent="0.2">
      <c r="A34" s="6" t="s">
        <v>60</v>
      </c>
      <c r="B34" s="58"/>
      <c r="C34" s="7" t="s">
        <v>324</v>
      </c>
      <c r="D34" s="7" t="s">
        <v>202</v>
      </c>
      <c r="E34" s="7">
        <v>0.4</v>
      </c>
      <c r="F34" s="3" t="s">
        <v>203</v>
      </c>
      <c r="G34" s="49">
        <v>1</v>
      </c>
      <c r="H34" s="7" t="s">
        <v>495</v>
      </c>
    </row>
    <row r="35" spans="1:8" s="1" customFormat="1" ht="80.25" customHeight="1" x14ac:dyDescent="0.2">
      <c r="A35" s="6" t="s">
        <v>61</v>
      </c>
      <c r="B35" s="58"/>
      <c r="C35" s="7" t="s">
        <v>325</v>
      </c>
      <c r="D35" s="7" t="s">
        <v>205</v>
      </c>
      <c r="E35" s="7">
        <v>0.01</v>
      </c>
      <c r="F35" s="3" t="s">
        <v>271</v>
      </c>
      <c r="G35" s="49">
        <v>1</v>
      </c>
      <c r="H35" s="7" t="s">
        <v>496</v>
      </c>
    </row>
    <row r="36" spans="1:8" s="1" customFormat="1" ht="80.25" customHeight="1" x14ac:dyDescent="0.2">
      <c r="A36" s="6" t="s">
        <v>62</v>
      </c>
      <c r="B36" s="58"/>
      <c r="C36" s="33" t="s">
        <v>326</v>
      </c>
      <c r="D36" s="7" t="s">
        <v>207</v>
      </c>
      <c r="E36" s="7">
        <v>0.01</v>
      </c>
      <c r="F36" s="3" t="s">
        <v>208</v>
      </c>
      <c r="G36" s="49">
        <v>1</v>
      </c>
      <c r="H36" s="7" t="s">
        <v>432</v>
      </c>
    </row>
    <row r="37" spans="1:8" s="1" customFormat="1" ht="42" customHeight="1" x14ac:dyDescent="0.2">
      <c r="A37" s="6" t="s">
        <v>63</v>
      </c>
      <c r="B37" s="58"/>
      <c r="C37" s="64" t="s">
        <v>209</v>
      </c>
      <c r="D37" s="64" t="s">
        <v>327</v>
      </c>
      <c r="E37" s="7">
        <v>0.04</v>
      </c>
      <c r="F37" s="3" t="s">
        <v>211</v>
      </c>
      <c r="G37" s="46">
        <f>G38/100</f>
        <v>1</v>
      </c>
      <c r="H37" s="7" t="s">
        <v>497</v>
      </c>
    </row>
    <row r="38" spans="1:8" s="1" customFormat="1" ht="183" customHeight="1" x14ac:dyDescent="0.2">
      <c r="A38" s="6" t="s">
        <v>81</v>
      </c>
      <c r="B38" s="58"/>
      <c r="C38" s="66"/>
      <c r="D38" s="66"/>
      <c r="E38" s="7" t="s">
        <v>298</v>
      </c>
      <c r="F38" s="17" t="s">
        <v>55</v>
      </c>
      <c r="G38" s="50">
        <v>100</v>
      </c>
      <c r="H38" s="7" t="s">
        <v>428</v>
      </c>
    </row>
    <row r="39" spans="1:8" s="1" customFormat="1" ht="255" customHeight="1" x14ac:dyDescent="0.2">
      <c r="A39" s="6" t="s">
        <v>64</v>
      </c>
      <c r="B39" s="58"/>
      <c r="C39" s="7" t="s">
        <v>212</v>
      </c>
      <c r="D39" s="7" t="s">
        <v>213</v>
      </c>
      <c r="E39" s="7">
        <v>0.01</v>
      </c>
      <c r="F39" s="7" t="s">
        <v>219</v>
      </c>
      <c r="G39" s="49">
        <v>1</v>
      </c>
      <c r="H39" s="7" t="s">
        <v>498</v>
      </c>
    </row>
    <row r="40" spans="1:8" s="1" customFormat="1" ht="223.5" customHeight="1" x14ac:dyDescent="0.2">
      <c r="A40" s="18" t="s">
        <v>20</v>
      </c>
      <c r="B40" s="27" t="s">
        <v>287</v>
      </c>
      <c r="C40" s="12" t="s">
        <v>328</v>
      </c>
      <c r="D40" s="12" t="s">
        <v>289</v>
      </c>
      <c r="E40" s="13">
        <v>0.01</v>
      </c>
      <c r="F40" s="13" t="s">
        <v>290</v>
      </c>
      <c r="G40" s="49">
        <v>1</v>
      </c>
      <c r="H40" s="7" t="s">
        <v>432</v>
      </c>
    </row>
    <row r="41" spans="1:8" s="1" customFormat="1" ht="380.25" customHeight="1" x14ac:dyDescent="0.2">
      <c r="A41" s="18" t="s">
        <v>23</v>
      </c>
      <c r="B41" s="19" t="s">
        <v>214</v>
      </c>
      <c r="C41" s="20" t="s">
        <v>329</v>
      </c>
      <c r="D41" s="20" t="s">
        <v>217</v>
      </c>
      <c r="E41" s="7">
        <v>0.05</v>
      </c>
      <c r="F41" s="3" t="s">
        <v>218</v>
      </c>
      <c r="G41" s="49">
        <v>1</v>
      </c>
      <c r="H41" s="7" t="s">
        <v>432</v>
      </c>
    </row>
    <row r="42" spans="1:8" s="1" customFormat="1" ht="63.75" customHeight="1" x14ac:dyDescent="0.2">
      <c r="A42" s="28" t="s">
        <v>32</v>
      </c>
      <c r="B42" s="10" t="s">
        <v>330</v>
      </c>
      <c r="C42" s="10" t="s">
        <v>331</v>
      </c>
      <c r="D42" s="10" t="s">
        <v>295</v>
      </c>
      <c r="E42" s="10">
        <v>0.05</v>
      </c>
      <c r="F42" s="10" t="s">
        <v>296</v>
      </c>
      <c r="G42" s="49">
        <v>1</v>
      </c>
      <c r="H42" s="10" t="s">
        <v>431</v>
      </c>
    </row>
    <row r="43" spans="1:8" x14ac:dyDescent="0.25">
      <c r="B43" s="22"/>
    </row>
    <row r="44" spans="1:8" x14ac:dyDescent="0.25">
      <c r="B44" s="22"/>
    </row>
    <row r="45" spans="1:8" x14ac:dyDescent="0.25">
      <c r="B45" s="22"/>
    </row>
  </sheetData>
  <sheetProtection sheet="1" sort="0" autoFilter="0"/>
  <autoFilter ref="A2:H42"/>
  <mergeCells count="11">
    <mergeCell ref="A1:H1"/>
    <mergeCell ref="D3:F3"/>
    <mergeCell ref="B5:B20"/>
    <mergeCell ref="B21:B23"/>
    <mergeCell ref="B26:B39"/>
    <mergeCell ref="C27:C29"/>
    <mergeCell ref="C16:C18"/>
    <mergeCell ref="C8:C10"/>
    <mergeCell ref="C37:C38"/>
    <mergeCell ref="C12:C14"/>
    <mergeCell ref="D37:D38"/>
  </mergeCells>
  <dataValidations count="2">
    <dataValidation type="list" allowBlank="1" showInputMessage="1" showErrorMessage="1" sqref="G28:G36 G39:G42 G6:G7 G9:G10 G13:G15 G17:G20 G22:G25">
      <formula1>"0,1"</formula1>
    </dataValidation>
    <dataValidation type="list" allowBlank="1" showInputMessage="1" showErrorMessage="1" sqref="G11">
      <formula1>#REF!</formula1>
    </dataValidation>
  </dataValidations>
  <pageMargins left="0.7" right="0.7" top="0.75" bottom="0.75" header="0.3" footer="0.3"/>
  <pageSetup paperSize="9" orientation="portrait" r:id="rId1"/>
  <ignoredErrors>
    <ignoredError sqref="A4"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15"/>
  <sheetViews>
    <sheetView zoomScale="90" zoomScaleNormal="90" workbookViewId="0">
      <pane ySplit="3" topLeftCell="A4" activePane="bottomLeft" state="frozen"/>
      <selection pane="bottomLeft" activeCell="C4" sqref="C4"/>
    </sheetView>
  </sheetViews>
  <sheetFormatPr defaultRowHeight="15.75" x14ac:dyDescent="0.25"/>
  <cols>
    <col min="1" max="1" width="8.5703125" style="40" customWidth="1"/>
    <col min="2" max="2" width="53.42578125" style="30" customWidth="1"/>
    <col min="3" max="3" width="55.28515625" style="30" customWidth="1"/>
    <col min="4" max="4" width="32.140625" style="41" customWidth="1"/>
    <col min="5" max="5" width="13.5703125" style="30" customWidth="1"/>
    <col min="6" max="6" width="17.42578125" style="30" customWidth="1"/>
    <col min="7" max="7" width="22.42578125" style="30" customWidth="1"/>
    <col min="8" max="8" width="56" style="22" customWidth="1"/>
  </cols>
  <sheetData>
    <row r="1" spans="1:8" ht="123.75" customHeight="1" x14ac:dyDescent="0.25">
      <c r="A1" s="67" t="s">
        <v>499</v>
      </c>
      <c r="B1" s="67"/>
      <c r="C1" s="67"/>
      <c r="D1" s="67"/>
      <c r="E1" s="67"/>
      <c r="F1" s="67"/>
      <c r="G1" s="67"/>
      <c r="H1" s="67"/>
    </row>
    <row r="2" spans="1:8" ht="67.5" customHeight="1" x14ac:dyDescent="0.25">
      <c r="A2" s="4" t="s">
        <v>0</v>
      </c>
      <c r="B2" s="5" t="s">
        <v>1</v>
      </c>
      <c r="C2" s="5" t="s">
        <v>2</v>
      </c>
      <c r="D2" s="5" t="s">
        <v>3</v>
      </c>
      <c r="E2" s="5" t="s">
        <v>4</v>
      </c>
      <c r="F2" s="5" t="s">
        <v>6</v>
      </c>
      <c r="G2" s="5" t="s">
        <v>105</v>
      </c>
      <c r="H2" s="5" t="s">
        <v>519</v>
      </c>
    </row>
    <row r="3" spans="1:8" ht="50.25" customHeight="1" x14ac:dyDescent="0.25">
      <c r="A3" s="42"/>
      <c r="B3" s="43"/>
      <c r="C3" s="43"/>
      <c r="D3" s="68" t="s">
        <v>24</v>
      </c>
      <c r="E3" s="69"/>
      <c r="F3" s="70"/>
      <c r="G3" s="46">
        <f>E4*G4+E25*G25+E28*G28+E32*G32+E31*G31</f>
        <v>1</v>
      </c>
      <c r="H3" s="44" t="s">
        <v>500</v>
      </c>
    </row>
    <row r="4" spans="1:8" ht="131.25" customHeight="1" x14ac:dyDescent="0.25">
      <c r="A4" s="34">
        <v>1</v>
      </c>
      <c r="B4" s="35" t="s">
        <v>332</v>
      </c>
      <c r="C4" s="9" t="s">
        <v>106</v>
      </c>
      <c r="D4" s="9" t="s">
        <v>521</v>
      </c>
      <c r="E4" s="15">
        <v>0.85</v>
      </c>
      <c r="F4" s="11" t="s">
        <v>120</v>
      </c>
      <c r="G4" s="47">
        <f>E5*G5+E16*G16+E19*G19+E22*G22</f>
        <v>1</v>
      </c>
      <c r="H4" s="7" t="s">
        <v>501</v>
      </c>
    </row>
    <row r="5" spans="1:8" ht="79.5" customHeight="1" x14ac:dyDescent="0.25">
      <c r="A5" s="6" t="s">
        <v>5</v>
      </c>
      <c r="B5" s="64" t="s">
        <v>334</v>
      </c>
      <c r="C5" s="7" t="s">
        <v>335</v>
      </c>
      <c r="D5" s="7" t="s">
        <v>336</v>
      </c>
      <c r="E5" s="11">
        <v>0.8</v>
      </c>
      <c r="F5" s="11" t="s">
        <v>333</v>
      </c>
      <c r="G5" s="47">
        <f>E6*G6+E7*G7+E8*G8+E9*G9+E10*G10+E11*G11+E12*G12+E13*G13+E14*G14+E15*G15</f>
        <v>1</v>
      </c>
      <c r="H5" s="7" t="s">
        <v>502</v>
      </c>
    </row>
    <row r="6" spans="1:8" ht="159" customHeight="1" x14ac:dyDescent="0.25">
      <c r="A6" s="6" t="s">
        <v>8</v>
      </c>
      <c r="B6" s="65"/>
      <c r="C6" s="7" t="s">
        <v>337</v>
      </c>
      <c r="D6" s="7" t="s">
        <v>338</v>
      </c>
      <c r="E6" s="11">
        <v>0.31</v>
      </c>
      <c r="F6" s="11" t="s">
        <v>339</v>
      </c>
      <c r="G6" s="48">
        <v>1</v>
      </c>
      <c r="H6" s="7" t="s">
        <v>503</v>
      </c>
    </row>
    <row r="7" spans="1:8" ht="178.5" customHeight="1" x14ac:dyDescent="0.25">
      <c r="A7" s="6" t="s">
        <v>9</v>
      </c>
      <c r="B7" s="65"/>
      <c r="C7" s="7" t="s">
        <v>340</v>
      </c>
      <c r="D7" s="27" t="s">
        <v>341</v>
      </c>
      <c r="E7" s="45">
        <v>0.31</v>
      </c>
      <c r="F7" s="11" t="s">
        <v>197</v>
      </c>
      <c r="G7" s="48">
        <v>1</v>
      </c>
      <c r="H7" s="7" t="s">
        <v>504</v>
      </c>
    </row>
    <row r="8" spans="1:8" ht="177.75" customHeight="1" x14ac:dyDescent="0.25">
      <c r="A8" s="34" t="s">
        <v>10</v>
      </c>
      <c r="B8" s="65"/>
      <c r="C8" s="9" t="s">
        <v>342</v>
      </c>
      <c r="D8" s="9" t="s">
        <v>343</v>
      </c>
      <c r="E8" s="36">
        <v>0.01</v>
      </c>
      <c r="F8" s="15" t="s">
        <v>344</v>
      </c>
      <c r="G8" s="48">
        <v>1</v>
      </c>
      <c r="H8" s="7" t="s">
        <v>434</v>
      </c>
    </row>
    <row r="9" spans="1:8" ht="256.5" customHeight="1" x14ac:dyDescent="0.25">
      <c r="A9" s="34" t="s">
        <v>11</v>
      </c>
      <c r="B9" s="65"/>
      <c r="C9" s="9" t="s">
        <v>345</v>
      </c>
      <c r="D9" s="9" t="s">
        <v>346</v>
      </c>
      <c r="E9" s="15">
        <v>0.01</v>
      </c>
      <c r="F9" s="15" t="s">
        <v>146</v>
      </c>
      <c r="G9" s="48">
        <v>1</v>
      </c>
      <c r="H9" s="7" t="s">
        <v>434</v>
      </c>
    </row>
    <row r="10" spans="1:8" ht="192.75" customHeight="1" x14ac:dyDescent="0.25">
      <c r="A10" s="6" t="s">
        <v>12</v>
      </c>
      <c r="B10" s="65"/>
      <c r="C10" s="9" t="s">
        <v>347</v>
      </c>
      <c r="D10" s="9" t="s">
        <v>348</v>
      </c>
      <c r="E10" s="36">
        <v>0.31</v>
      </c>
      <c r="F10" s="11" t="s">
        <v>193</v>
      </c>
      <c r="G10" s="48">
        <v>1</v>
      </c>
      <c r="H10" s="7" t="s">
        <v>505</v>
      </c>
    </row>
    <row r="11" spans="1:8" ht="193.5" customHeight="1" x14ac:dyDescent="0.25">
      <c r="A11" s="34" t="s">
        <v>13</v>
      </c>
      <c r="B11" s="65"/>
      <c r="C11" s="9" t="s">
        <v>349</v>
      </c>
      <c r="D11" s="9" t="s">
        <v>350</v>
      </c>
      <c r="E11" s="36">
        <v>0.01</v>
      </c>
      <c r="F11" s="37" t="s">
        <v>134</v>
      </c>
      <c r="G11" s="48">
        <v>1</v>
      </c>
      <c r="H11" s="7" t="s">
        <v>431</v>
      </c>
    </row>
    <row r="12" spans="1:8" ht="113.25" customHeight="1" x14ac:dyDescent="0.25">
      <c r="A12" s="34" t="s">
        <v>14</v>
      </c>
      <c r="B12" s="65"/>
      <c r="C12" s="9" t="s">
        <v>351</v>
      </c>
      <c r="D12" s="9" t="s">
        <v>139</v>
      </c>
      <c r="E12" s="15">
        <v>0.01</v>
      </c>
      <c r="F12" s="15" t="s">
        <v>137</v>
      </c>
      <c r="G12" s="48">
        <v>1</v>
      </c>
      <c r="H12" s="7" t="s">
        <v>432</v>
      </c>
    </row>
    <row r="13" spans="1:8" ht="129.75" customHeight="1" x14ac:dyDescent="0.25">
      <c r="A13" s="6" t="s">
        <v>15</v>
      </c>
      <c r="B13" s="65"/>
      <c r="C13" s="9" t="s">
        <v>352</v>
      </c>
      <c r="D13" s="9" t="s">
        <v>353</v>
      </c>
      <c r="E13" s="15">
        <v>0.01</v>
      </c>
      <c r="F13" s="15" t="s">
        <v>354</v>
      </c>
      <c r="G13" s="48">
        <v>1</v>
      </c>
      <c r="H13" s="7" t="s">
        <v>432</v>
      </c>
    </row>
    <row r="14" spans="1:8" ht="128.25" customHeight="1" x14ac:dyDescent="0.25">
      <c r="A14" s="34" t="s">
        <v>25</v>
      </c>
      <c r="B14" s="65"/>
      <c r="C14" s="9" t="s">
        <v>355</v>
      </c>
      <c r="D14" s="9" t="s">
        <v>226</v>
      </c>
      <c r="E14" s="15">
        <v>0.01</v>
      </c>
      <c r="F14" s="15" t="s">
        <v>132</v>
      </c>
      <c r="G14" s="48">
        <v>1</v>
      </c>
      <c r="H14" s="7" t="s">
        <v>432</v>
      </c>
    </row>
    <row r="15" spans="1:8" ht="194.25" customHeight="1" x14ac:dyDescent="0.25">
      <c r="A15" s="34" t="s">
        <v>26</v>
      </c>
      <c r="B15" s="65"/>
      <c r="C15" s="9" t="s">
        <v>356</v>
      </c>
      <c r="D15" s="9" t="s">
        <v>357</v>
      </c>
      <c r="E15" s="15">
        <v>0.01</v>
      </c>
      <c r="F15" s="15" t="s">
        <v>358</v>
      </c>
      <c r="G15" s="55">
        <v>1</v>
      </c>
      <c r="H15" s="7" t="s">
        <v>431</v>
      </c>
    </row>
    <row r="16" spans="1:8" ht="81" customHeight="1" x14ac:dyDescent="0.25">
      <c r="A16" s="8" t="s">
        <v>16</v>
      </c>
      <c r="B16" s="64" t="s">
        <v>359</v>
      </c>
      <c r="C16" s="7" t="s">
        <v>360</v>
      </c>
      <c r="D16" s="7" t="s">
        <v>361</v>
      </c>
      <c r="E16" s="11">
        <v>0.03</v>
      </c>
      <c r="F16" s="37" t="s">
        <v>362</v>
      </c>
      <c r="G16" s="53">
        <f>E17*G17+E18*G18</f>
        <v>1</v>
      </c>
      <c r="H16" s="7" t="s">
        <v>506</v>
      </c>
    </row>
    <row r="17" spans="1:8" ht="147" customHeight="1" x14ac:dyDescent="0.25">
      <c r="A17" s="8" t="s">
        <v>27</v>
      </c>
      <c r="B17" s="65"/>
      <c r="C17" s="7" t="s">
        <v>363</v>
      </c>
      <c r="D17" s="7" t="s">
        <v>364</v>
      </c>
      <c r="E17" s="11">
        <v>0.5</v>
      </c>
      <c r="F17" s="37" t="s">
        <v>365</v>
      </c>
      <c r="G17" s="48">
        <v>1</v>
      </c>
      <c r="H17" s="7" t="s">
        <v>433</v>
      </c>
    </row>
    <row r="18" spans="1:8" ht="222" customHeight="1" x14ac:dyDescent="0.25">
      <c r="A18" s="8" t="s">
        <v>47</v>
      </c>
      <c r="B18" s="66"/>
      <c r="C18" s="7" t="s">
        <v>366</v>
      </c>
      <c r="D18" s="7" t="s">
        <v>367</v>
      </c>
      <c r="E18" s="11">
        <v>0.5</v>
      </c>
      <c r="F18" s="37" t="s">
        <v>368</v>
      </c>
      <c r="G18" s="48">
        <v>1</v>
      </c>
      <c r="H18" s="7" t="s">
        <v>433</v>
      </c>
    </row>
    <row r="19" spans="1:8" ht="47.25" customHeight="1" x14ac:dyDescent="0.25">
      <c r="A19" s="8" t="s">
        <v>17</v>
      </c>
      <c r="B19" s="58" t="s">
        <v>369</v>
      </c>
      <c r="C19" s="38" t="s">
        <v>370</v>
      </c>
      <c r="D19" s="9" t="s">
        <v>372</v>
      </c>
      <c r="E19" s="15">
        <v>0.15</v>
      </c>
      <c r="F19" s="37" t="s">
        <v>371</v>
      </c>
      <c r="G19" s="47">
        <f>E20*G20+E21*G21</f>
        <v>1</v>
      </c>
      <c r="H19" s="7" t="s">
        <v>507</v>
      </c>
    </row>
    <row r="20" spans="1:8" ht="97.5" customHeight="1" x14ac:dyDescent="0.25">
      <c r="A20" s="8" t="s">
        <v>28</v>
      </c>
      <c r="B20" s="71"/>
      <c r="C20" s="7" t="s">
        <v>373</v>
      </c>
      <c r="D20" s="7" t="s">
        <v>374</v>
      </c>
      <c r="E20" s="11">
        <v>0.05</v>
      </c>
      <c r="F20" s="37" t="s">
        <v>375</v>
      </c>
      <c r="G20" s="48">
        <v>1</v>
      </c>
      <c r="H20" s="7" t="s">
        <v>433</v>
      </c>
    </row>
    <row r="21" spans="1:8" ht="144" customHeight="1" x14ac:dyDescent="0.25">
      <c r="A21" s="8" t="s">
        <v>29</v>
      </c>
      <c r="B21" s="71"/>
      <c r="C21" s="7" t="s">
        <v>376</v>
      </c>
      <c r="D21" s="7" t="s">
        <v>377</v>
      </c>
      <c r="E21" s="11">
        <v>0.95</v>
      </c>
      <c r="F21" s="11" t="s">
        <v>378</v>
      </c>
      <c r="G21" s="48">
        <v>1</v>
      </c>
      <c r="H21" s="7" t="s">
        <v>434</v>
      </c>
    </row>
    <row r="22" spans="1:8" ht="47.25" x14ac:dyDescent="0.25">
      <c r="A22" s="8" t="s">
        <v>18</v>
      </c>
      <c r="B22" s="58" t="s">
        <v>379</v>
      </c>
      <c r="C22" s="9" t="s">
        <v>380</v>
      </c>
      <c r="D22" s="9" t="s">
        <v>381</v>
      </c>
      <c r="E22" s="11">
        <v>0.02</v>
      </c>
      <c r="F22" s="11" t="s">
        <v>382</v>
      </c>
      <c r="G22" s="47">
        <f>E23*G23+E24*G24</f>
        <v>1</v>
      </c>
      <c r="H22" s="7" t="s">
        <v>508</v>
      </c>
    </row>
    <row r="23" spans="1:8" ht="94.5" customHeight="1" x14ac:dyDescent="0.25">
      <c r="A23" s="8" t="s">
        <v>30</v>
      </c>
      <c r="B23" s="71"/>
      <c r="C23" s="9" t="s">
        <v>383</v>
      </c>
      <c r="D23" s="9" t="s">
        <v>384</v>
      </c>
      <c r="E23" s="11">
        <v>0.5</v>
      </c>
      <c r="F23" s="11" t="s">
        <v>385</v>
      </c>
      <c r="G23" s="48">
        <v>1</v>
      </c>
      <c r="H23" s="7" t="s">
        <v>509</v>
      </c>
    </row>
    <row r="24" spans="1:8" ht="81" customHeight="1" x14ac:dyDescent="0.25">
      <c r="A24" s="8" t="s">
        <v>31</v>
      </c>
      <c r="B24" s="71"/>
      <c r="C24" s="7" t="s">
        <v>386</v>
      </c>
      <c r="D24" s="7" t="s">
        <v>387</v>
      </c>
      <c r="E24" s="11">
        <v>0.5</v>
      </c>
      <c r="F24" s="11" t="s">
        <v>388</v>
      </c>
      <c r="G24" s="48">
        <v>1</v>
      </c>
      <c r="H24" s="7" t="s">
        <v>509</v>
      </c>
    </row>
    <row r="25" spans="1:8" ht="49.5" customHeight="1" x14ac:dyDescent="0.25">
      <c r="A25" s="16" t="s">
        <v>23</v>
      </c>
      <c r="B25" s="64" t="s">
        <v>389</v>
      </c>
      <c r="C25" s="7" t="s">
        <v>390</v>
      </c>
      <c r="D25" s="7" t="s">
        <v>391</v>
      </c>
      <c r="E25" s="11">
        <v>0.06</v>
      </c>
      <c r="F25" s="11" t="s">
        <v>392</v>
      </c>
      <c r="G25" s="47">
        <f>E26*G26+E27*G27</f>
        <v>1</v>
      </c>
      <c r="H25" s="7" t="s">
        <v>510</v>
      </c>
    </row>
    <row r="26" spans="1:8" ht="84" customHeight="1" x14ac:dyDescent="0.25">
      <c r="A26" s="16" t="s">
        <v>65</v>
      </c>
      <c r="B26" s="65"/>
      <c r="C26" s="7" t="s">
        <v>393</v>
      </c>
      <c r="D26" s="7" t="s">
        <v>394</v>
      </c>
      <c r="E26" s="11">
        <v>0.7</v>
      </c>
      <c r="F26" s="11" t="s">
        <v>395</v>
      </c>
      <c r="G26" s="48">
        <v>1</v>
      </c>
      <c r="H26" s="7" t="s">
        <v>433</v>
      </c>
    </row>
    <row r="27" spans="1:8" ht="222.75" customHeight="1" x14ac:dyDescent="0.25">
      <c r="A27" s="16" t="s">
        <v>66</v>
      </c>
      <c r="B27" s="65"/>
      <c r="C27" s="7" t="s">
        <v>396</v>
      </c>
      <c r="D27" s="7" t="s">
        <v>397</v>
      </c>
      <c r="E27" s="11">
        <v>0.3</v>
      </c>
      <c r="F27" s="11" t="s">
        <v>398</v>
      </c>
      <c r="G27" s="48">
        <v>1</v>
      </c>
      <c r="H27" s="7" t="s">
        <v>433</v>
      </c>
    </row>
    <row r="28" spans="1:8" ht="110.25" customHeight="1" x14ac:dyDescent="0.25">
      <c r="A28" s="8" t="s">
        <v>32</v>
      </c>
      <c r="B28" s="58" t="s">
        <v>399</v>
      </c>
      <c r="C28" s="58" t="s">
        <v>400</v>
      </c>
      <c r="D28" s="7" t="s">
        <v>401</v>
      </c>
      <c r="E28" s="11">
        <v>0.02</v>
      </c>
      <c r="F28" s="11" t="s">
        <v>402</v>
      </c>
      <c r="G28" s="47">
        <f>E29*G29+E30*G30</f>
        <v>1</v>
      </c>
      <c r="H28" s="7" t="s">
        <v>511</v>
      </c>
    </row>
    <row r="29" spans="1:8" ht="81" customHeight="1" x14ac:dyDescent="0.25">
      <c r="A29" s="8" t="s">
        <v>67</v>
      </c>
      <c r="B29" s="65"/>
      <c r="C29" s="65"/>
      <c r="D29" s="7" t="s">
        <v>403</v>
      </c>
      <c r="E29" s="11">
        <v>0.5</v>
      </c>
      <c r="F29" s="11" t="s">
        <v>405</v>
      </c>
      <c r="G29" s="48">
        <v>1</v>
      </c>
      <c r="H29" s="7" t="s">
        <v>433</v>
      </c>
    </row>
    <row r="30" spans="1:8" ht="98.25" customHeight="1" x14ac:dyDescent="0.25">
      <c r="A30" s="8" t="s">
        <v>68</v>
      </c>
      <c r="B30" s="66"/>
      <c r="C30" s="66"/>
      <c r="D30" s="7" t="s">
        <v>404</v>
      </c>
      <c r="E30" s="11">
        <v>0.5</v>
      </c>
      <c r="F30" s="11" t="s">
        <v>406</v>
      </c>
      <c r="G30" s="48">
        <v>1</v>
      </c>
      <c r="H30" s="7" t="s">
        <v>434</v>
      </c>
    </row>
    <row r="31" spans="1:8" ht="409.5" x14ac:dyDescent="0.25">
      <c r="A31" s="18" t="s">
        <v>46</v>
      </c>
      <c r="B31" s="19" t="s">
        <v>515</v>
      </c>
      <c r="C31" s="20" t="s">
        <v>407</v>
      </c>
      <c r="D31" s="20" t="s">
        <v>217</v>
      </c>
      <c r="E31" s="7">
        <v>0.05</v>
      </c>
      <c r="F31" s="3" t="s">
        <v>218</v>
      </c>
      <c r="G31" s="49">
        <v>1</v>
      </c>
      <c r="H31" s="7" t="s">
        <v>432</v>
      </c>
    </row>
    <row r="32" spans="1:8" ht="81.75" customHeight="1" x14ac:dyDescent="0.25">
      <c r="A32" s="28" t="s">
        <v>49</v>
      </c>
      <c r="B32" s="10" t="s">
        <v>408</v>
      </c>
      <c r="C32" s="10" t="s">
        <v>294</v>
      </c>
      <c r="D32" s="10" t="s">
        <v>48</v>
      </c>
      <c r="E32" s="10">
        <v>0.02</v>
      </c>
      <c r="F32" s="10" t="s">
        <v>296</v>
      </c>
      <c r="G32" s="54">
        <v>1</v>
      </c>
      <c r="H32" s="7" t="s">
        <v>434</v>
      </c>
    </row>
    <row r="33" spans="1:7" x14ac:dyDescent="0.25">
      <c r="A33" s="39"/>
      <c r="B33" s="22"/>
      <c r="C33" s="22"/>
      <c r="D33" s="31"/>
      <c r="E33" s="22"/>
      <c r="F33" s="22"/>
      <c r="G33" s="22"/>
    </row>
    <row r="34" spans="1:7" x14ac:dyDescent="0.25">
      <c r="A34" s="39"/>
      <c r="B34" s="22"/>
      <c r="C34" s="22"/>
      <c r="D34" s="31"/>
      <c r="E34" s="22"/>
      <c r="F34" s="22"/>
      <c r="G34" s="22"/>
    </row>
    <row r="35" spans="1:7" x14ac:dyDescent="0.25">
      <c r="A35" s="39"/>
      <c r="B35" s="22"/>
      <c r="C35" s="22"/>
      <c r="D35" s="31"/>
      <c r="E35" s="22"/>
      <c r="F35" s="22"/>
      <c r="G35" s="22"/>
    </row>
    <row r="36" spans="1:7" x14ac:dyDescent="0.25">
      <c r="A36" s="39"/>
      <c r="B36" s="22"/>
      <c r="C36" s="22"/>
      <c r="D36" s="31"/>
      <c r="E36" s="22"/>
      <c r="F36" s="22"/>
      <c r="G36" s="22"/>
    </row>
    <row r="37" spans="1:7" x14ac:dyDescent="0.25">
      <c r="A37" s="39"/>
      <c r="B37" s="22"/>
      <c r="C37" s="22"/>
      <c r="D37" s="31"/>
      <c r="E37" s="22"/>
      <c r="F37" s="22"/>
      <c r="G37" s="22"/>
    </row>
    <row r="38" spans="1:7" x14ac:dyDescent="0.25">
      <c r="A38" s="39"/>
      <c r="B38" s="22"/>
      <c r="C38" s="22"/>
      <c r="D38" s="31"/>
      <c r="E38" s="22"/>
      <c r="F38" s="22"/>
      <c r="G38" s="22"/>
    </row>
    <row r="39" spans="1:7" x14ac:dyDescent="0.25">
      <c r="A39" s="39"/>
      <c r="B39" s="22"/>
      <c r="C39" s="22"/>
      <c r="D39" s="31"/>
      <c r="E39" s="22"/>
      <c r="F39" s="22"/>
      <c r="G39" s="22"/>
    </row>
    <row r="40" spans="1:7" x14ac:dyDescent="0.25">
      <c r="A40" s="39"/>
      <c r="B40" s="22"/>
      <c r="C40" s="22"/>
      <c r="D40" s="31"/>
      <c r="E40" s="22"/>
      <c r="F40" s="22"/>
      <c r="G40" s="22"/>
    </row>
    <row r="41" spans="1:7" x14ac:dyDescent="0.25">
      <c r="A41" s="39"/>
      <c r="B41" s="22"/>
      <c r="C41" s="22"/>
      <c r="D41" s="31"/>
      <c r="E41" s="22"/>
      <c r="F41" s="22"/>
      <c r="G41" s="22"/>
    </row>
    <row r="42" spans="1:7" x14ac:dyDescent="0.25">
      <c r="A42" s="39"/>
      <c r="B42" s="22"/>
      <c r="C42" s="22"/>
      <c r="D42" s="31"/>
      <c r="E42" s="22"/>
      <c r="F42" s="22"/>
      <c r="G42" s="22"/>
    </row>
    <row r="43" spans="1:7" x14ac:dyDescent="0.25">
      <c r="A43" s="39"/>
      <c r="B43" s="22"/>
      <c r="C43" s="22"/>
      <c r="D43" s="31"/>
      <c r="E43" s="22"/>
      <c r="F43" s="22"/>
      <c r="G43" s="22"/>
    </row>
    <row r="44" spans="1:7" x14ac:dyDescent="0.25">
      <c r="A44" s="39"/>
      <c r="B44" s="22"/>
      <c r="C44" s="22"/>
      <c r="D44" s="31"/>
      <c r="E44" s="22"/>
      <c r="F44" s="22"/>
      <c r="G44" s="22"/>
    </row>
    <row r="45" spans="1:7" x14ac:dyDescent="0.25">
      <c r="A45" s="39"/>
      <c r="B45" s="22"/>
      <c r="C45" s="22"/>
      <c r="D45" s="31"/>
      <c r="E45" s="22"/>
      <c r="F45" s="22"/>
      <c r="G45" s="22"/>
    </row>
    <row r="46" spans="1:7" x14ac:dyDescent="0.25">
      <c r="A46" s="39"/>
      <c r="B46" s="22"/>
      <c r="C46" s="22"/>
      <c r="D46" s="31"/>
      <c r="E46" s="22"/>
      <c r="F46" s="22"/>
      <c r="G46" s="22"/>
    </row>
    <row r="47" spans="1:7" x14ac:dyDescent="0.25">
      <c r="A47" s="39"/>
      <c r="B47" s="22"/>
      <c r="C47" s="22"/>
      <c r="D47" s="31"/>
      <c r="E47" s="22"/>
      <c r="F47" s="22"/>
      <c r="G47" s="22"/>
    </row>
    <row r="48" spans="1:7" x14ac:dyDescent="0.25">
      <c r="A48" s="39"/>
      <c r="B48" s="22"/>
      <c r="C48" s="22"/>
      <c r="D48" s="31"/>
      <c r="E48" s="22"/>
      <c r="F48" s="22"/>
      <c r="G48" s="22"/>
    </row>
    <row r="49" spans="1:7" x14ac:dyDescent="0.25">
      <c r="A49" s="39"/>
      <c r="B49" s="22"/>
      <c r="C49" s="22"/>
      <c r="D49" s="31"/>
      <c r="E49" s="22"/>
      <c r="F49" s="22"/>
      <c r="G49" s="22"/>
    </row>
    <row r="50" spans="1:7" x14ac:dyDescent="0.25">
      <c r="A50" s="39"/>
      <c r="B50" s="22"/>
      <c r="C50" s="22"/>
      <c r="D50" s="31"/>
      <c r="E50" s="22"/>
      <c r="F50" s="22"/>
      <c r="G50" s="22"/>
    </row>
    <row r="51" spans="1:7" x14ac:dyDescent="0.25">
      <c r="A51" s="39"/>
      <c r="B51" s="22"/>
      <c r="C51" s="22"/>
      <c r="D51" s="31"/>
      <c r="E51" s="22"/>
      <c r="F51" s="22"/>
      <c r="G51" s="22"/>
    </row>
    <row r="52" spans="1:7" x14ac:dyDescent="0.25">
      <c r="A52" s="39"/>
      <c r="B52" s="22"/>
      <c r="C52" s="22"/>
      <c r="D52" s="31"/>
      <c r="E52" s="22"/>
      <c r="F52" s="22"/>
      <c r="G52" s="22"/>
    </row>
    <row r="53" spans="1:7" x14ac:dyDescent="0.25">
      <c r="A53" s="39"/>
      <c r="B53" s="22"/>
      <c r="C53" s="22"/>
      <c r="D53" s="31"/>
      <c r="E53" s="22"/>
      <c r="F53" s="22"/>
      <c r="G53" s="22"/>
    </row>
    <row r="54" spans="1:7" x14ac:dyDescent="0.25">
      <c r="A54" s="39"/>
      <c r="B54" s="22"/>
      <c r="C54" s="22"/>
      <c r="D54" s="31"/>
      <c r="E54" s="22"/>
      <c r="F54" s="22"/>
      <c r="G54" s="22"/>
    </row>
    <row r="55" spans="1:7" x14ac:dyDescent="0.25">
      <c r="A55" s="39"/>
      <c r="B55" s="22"/>
      <c r="C55" s="22"/>
      <c r="D55" s="31"/>
      <c r="E55" s="22"/>
      <c r="F55" s="22"/>
      <c r="G55" s="22"/>
    </row>
    <row r="56" spans="1:7" x14ac:dyDescent="0.25">
      <c r="A56" s="39"/>
      <c r="B56" s="22"/>
      <c r="C56" s="22"/>
      <c r="D56" s="31"/>
      <c r="E56" s="22"/>
      <c r="F56" s="22"/>
      <c r="G56" s="22"/>
    </row>
    <row r="57" spans="1:7" x14ac:dyDescent="0.25">
      <c r="A57" s="39"/>
      <c r="B57" s="22"/>
      <c r="C57" s="22"/>
      <c r="D57" s="31"/>
      <c r="E57" s="22"/>
      <c r="F57" s="22"/>
      <c r="G57" s="22"/>
    </row>
    <row r="58" spans="1:7" x14ac:dyDescent="0.25">
      <c r="A58" s="39"/>
      <c r="B58" s="22"/>
      <c r="C58" s="22"/>
      <c r="D58" s="31"/>
      <c r="E58" s="22"/>
      <c r="F58" s="22"/>
      <c r="G58" s="22"/>
    </row>
    <row r="59" spans="1:7" x14ac:dyDescent="0.25">
      <c r="A59" s="39"/>
      <c r="B59" s="22"/>
      <c r="C59" s="22"/>
      <c r="D59" s="31"/>
      <c r="E59" s="22"/>
      <c r="F59" s="22"/>
      <c r="G59" s="22"/>
    </row>
    <row r="60" spans="1:7" x14ac:dyDescent="0.25">
      <c r="A60" s="39"/>
      <c r="B60" s="22"/>
      <c r="C60" s="22"/>
      <c r="D60" s="31"/>
      <c r="E60" s="22"/>
      <c r="F60" s="22"/>
      <c r="G60" s="22"/>
    </row>
    <row r="61" spans="1:7" x14ac:dyDescent="0.25">
      <c r="A61" s="39"/>
      <c r="B61" s="22"/>
      <c r="C61" s="22"/>
      <c r="D61" s="31"/>
      <c r="E61" s="22"/>
      <c r="F61" s="22"/>
      <c r="G61" s="22"/>
    </row>
    <row r="62" spans="1:7" x14ac:dyDescent="0.25">
      <c r="A62" s="39"/>
      <c r="B62" s="22"/>
      <c r="C62" s="22"/>
      <c r="D62" s="31"/>
      <c r="E62" s="22"/>
      <c r="F62" s="22"/>
      <c r="G62" s="22"/>
    </row>
    <row r="63" spans="1:7" x14ac:dyDescent="0.25">
      <c r="A63" s="39"/>
      <c r="B63" s="22"/>
      <c r="C63" s="22"/>
      <c r="D63" s="31"/>
      <c r="E63" s="22"/>
      <c r="F63" s="22"/>
      <c r="G63" s="22"/>
    </row>
    <row r="64" spans="1:7" x14ac:dyDescent="0.25">
      <c r="A64" s="39"/>
      <c r="B64" s="22"/>
      <c r="C64" s="22"/>
      <c r="D64" s="31"/>
      <c r="E64" s="22"/>
      <c r="F64" s="22"/>
      <c r="G64" s="22"/>
    </row>
    <row r="65" spans="1:7" x14ac:dyDescent="0.25">
      <c r="A65" s="39"/>
      <c r="B65" s="22"/>
      <c r="C65" s="22"/>
      <c r="D65" s="31"/>
      <c r="E65" s="22"/>
      <c r="F65" s="22"/>
      <c r="G65" s="22"/>
    </row>
    <row r="66" spans="1:7" x14ac:dyDescent="0.25">
      <c r="A66" s="39"/>
      <c r="B66" s="22"/>
      <c r="C66" s="22"/>
      <c r="D66" s="31"/>
      <c r="E66" s="22"/>
      <c r="F66" s="22"/>
      <c r="G66" s="22"/>
    </row>
    <row r="67" spans="1:7" x14ac:dyDescent="0.25">
      <c r="A67" s="39"/>
      <c r="B67" s="22"/>
      <c r="C67" s="22"/>
      <c r="D67" s="31"/>
      <c r="E67" s="22"/>
      <c r="F67" s="22"/>
      <c r="G67" s="22"/>
    </row>
    <row r="68" spans="1:7" x14ac:dyDescent="0.25">
      <c r="A68" s="39"/>
      <c r="B68" s="22"/>
      <c r="C68" s="22"/>
      <c r="D68" s="31"/>
      <c r="E68" s="22"/>
      <c r="F68" s="22"/>
      <c r="G68" s="22"/>
    </row>
    <row r="69" spans="1:7" x14ac:dyDescent="0.25">
      <c r="A69" s="39"/>
      <c r="B69" s="22"/>
      <c r="C69" s="22"/>
      <c r="D69" s="31"/>
      <c r="E69" s="22"/>
      <c r="F69" s="22"/>
      <c r="G69" s="22"/>
    </row>
    <row r="70" spans="1:7" x14ac:dyDescent="0.25">
      <c r="A70" s="39"/>
      <c r="B70" s="22"/>
      <c r="C70" s="22"/>
      <c r="D70" s="31"/>
      <c r="E70" s="22"/>
      <c r="F70" s="22"/>
      <c r="G70" s="22"/>
    </row>
    <row r="71" spans="1:7" x14ac:dyDescent="0.25">
      <c r="A71" s="39"/>
      <c r="B71" s="22"/>
      <c r="C71" s="22"/>
      <c r="D71" s="31"/>
      <c r="E71" s="22"/>
      <c r="F71" s="22"/>
      <c r="G71" s="22"/>
    </row>
    <row r="72" spans="1:7" x14ac:dyDescent="0.25">
      <c r="A72" s="39"/>
      <c r="B72" s="22"/>
      <c r="C72" s="22"/>
      <c r="D72" s="31"/>
      <c r="E72" s="22"/>
      <c r="F72" s="22"/>
      <c r="G72" s="22"/>
    </row>
    <row r="73" spans="1:7" x14ac:dyDescent="0.25">
      <c r="A73" s="39"/>
      <c r="B73" s="22"/>
      <c r="C73" s="22"/>
      <c r="D73" s="31"/>
      <c r="E73" s="22"/>
      <c r="F73" s="22"/>
      <c r="G73" s="22"/>
    </row>
    <row r="74" spans="1:7" x14ac:dyDescent="0.25">
      <c r="A74" s="39"/>
      <c r="B74" s="22"/>
      <c r="C74" s="22"/>
      <c r="D74" s="31"/>
      <c r="E74" s="22"/>
      <c r="F74" s="22"/>
      <c r="G74" s="22"/>
    </row>
    <row r="75" spans="1:7" x14ac:dyDescent="0.25">
      <c r="A75" s="39"/>
      <c r="B75" s="22"/>
      <c r="C75" s="22"/>
      <c r="D75" s="31"/>
      <c r="E75" s="22"/>
      <c r="F75" s="22"/>
      <c r="G75" s="22"/>
    </row>
    <row r="76" spans="1:7" x14ac:dyDescent="0.25">
      <c r="A76" s="39"/>
      <c r="B76" s="22"/>
      <c r="C76" s="22"/>
      <c r="D76" s="31"/>
      <c r="E76" s="22"/>
      <c r="F76" s="22"/>
      <c r="G76" s="22"/>
    </row>
    <row r="77" spans="1:7" x14ac:dyDescent="0.25">
      <c r="A77" s="39"/>
      <c r="B77" s="22"/>
      <c r="C77" s="22"/>
      <c r="D77" s="31"/>
      <c r="E77" s="22"/>
      <c r="F77" s="22"/>
      <c r="G77" s="22"/>
    </row>
    <row r="78" spans="1:7" x14ac:dyDescent="0.25">
      <c r="A78" s="39"/>
      <c r="B78" s="22"/>
      <c r="C78" s="22"/>
      <c r="D78" s="31"/>
      <c r="E78" s="22"/>
      <c r="F78" s="22"/>
      <c r="G78" s="22"/>
    </row>
    <row r="79" spans="1:7" x14ac:dyDescent="0.25">
      <c r="A79" s="39"/>
      <c r="B79" s="22"/>
      <c r="C79" s="22"/>
      <c r="D79" s="31"/>
      <c r="E79" s="22"/>
      <c r="F79" s="22"/>
      <c r="G79" s="22"/>
    </row>
    <row r="80" spans="1:7" x14ac:dyDescent="0.25">
      <c r="A80" s="39"/>
      <c r="B80" s="22"/>
      <c r="C80" s="22"/>
      <c r="D80" s="31"/>
      <c r="E80" s="22"/>
      <c r="F80" s="22"/>
      <c r="G80" s="22"/>
    </row>
    <row r="81" spans="1:7" x14ac:dyDescent="0.25">
      <c r="A81" s="39"/>
      <c r="B81" s="22"/>
      <c r="C81" s="22"/>
      <c r="D81" s="31"/>
      <c r="E81" s="22"/>
      <c r="F81" s="22"/>
      <c r="G81" s="22"/>
    </row>
    <row r="82" spans="1:7" x14ac:dyDescent="0.25">
      <c r="A82" s="39"/>
      <c r="B82" s="22"/>
      <c r="C82" s="22"/>
      <c r="D82" s="31"/>
      <c r="E82" s="22"/>
      <c r="F82" s="22"/>
      <c r="G82" s="22"/>
    </row>
    <row r="83" spans="1:7" x14ac:dyDescent="0.25">
      <c r="A83" s="39"/>
      <c r="B83" s="22"/>
      <c r="C83" s="22"/>
      <c r="D83" s="31"/>
      <c r="E83" s="22"/>
      <c r="F83" s="22"/>
      <c r="G83" s="22"/>
    </row>
    <row r="84" spans="1:7" x14ac:dyDescent="0.25">
      <c r="A84" s="39"/>
      <c r="B84" s="22"/>
      <c r="C84" s="22"/>
      <c r="D84" s="31"/>
      <c r="E84" s="22"/>
      <c r="F84" s="22"/>
      <c r="G84" s="22"/>
    </row>
    <row r="85" spans="1:7" x14ac:dyDescent="0.25">
      <c r="A85" s="39"/>
      <c r="B85" s="22"/>
      <c r="C85" s="22"/>
      <c r="D85" s="31"/>
      <c r="E85" s="22"/>
      <c r="F85" s="22"/>
      <c r="G85" s="22"/>
    </row>
    <row r="86" spans="1:7" x14ac:dyDescent="0.25">
      <c r="A86" s="39"/>
      <c r="B86" s="22"/>
      <c r="C86" s="22"/>
      <c r="D86" s="31"/>
      <c r="E86" s="22"/>
      <c r="F86" s="22"/>
      <c r="G86" s="22"/>
    </row>
    <row r="87" spans="1:7" x14ac:dyDescent="0.25">
      <c r="A87" s="39"/>
      <c r="B87" s="22"/>
      <c r="C87" s="22"/>
      <c r="D87" s="31"/>
      <c r="E87" s="22"/>
      <c r="F87" s="22"/>
      <c r="G87" s="22"/>
    </row>
    <row r="88" spans="1:7" x14ac:dyDescent="0.25">
      <c r="A88" s="39"/>
      <c r="B88" s="22"/>
      <c r="C88" s="22"/>
      <c r="D88" s="31"/>
      <c r="E88" s="22"/>
      <c r="F88" s="22"/>
      <c r="G88" s="22"/>
    </row>
    <row r="89" spans="1:7" x14ac:dyDescent="0.25">
      <c r="A89" s="39"/>
      <c r="B89" s="22"/>
      <c r="C89" s="22"/>
      <c r="D89" s="31"/>
      <c r="E89" s="22"/>
      <c r="F89" s="22"/>
      <c r="G89" s="22"/>
    </row>
    <row r="90" spans="1:7" x14ac:dyDescent="0.25">
      <c r="A90" s="39"/>
      <c r="B90" s="22"/>
      <c r="C90" s="22"/>
      <c r="D90" s="31"/>
      <c r="E90" s="22"/>
      <c r="F90" s="22"/>
      <c r="G90" s="22"/>
    </row>
    <row r="91" spans="1:7" x14ac:dyDescent="0.25">
      <c r="A91" s="39"/>
      <c r="B91" s="22"/>
      <c r="C91" s="22"/>
      <c r="D91" s="31"/>
      <c r="E91" s="22"/>
      <c r="F91" s="22"/>
      <c r="G91" s="22"/>
    </row>
    <row r="92" spans="1:7" x14ac:dyDescent="0.25">
      <c r="A92" s="39"/>
      <c r="B92" s="22"/>
      <c r="C92" s="22"/>
      <c r="D92" s="31"/>
      <c r="E92" s="22"/>
      <c r="F92" s="22"/>
      <c r="G92" s="22"/>
    </row>
    <row r="93" spans="1:7" x14ac:dyDescent="0.25">
      <c r="A93" s="39"/>
      <c r="B93" s="22"/>
      <c r="C93" s="22"/>
      <c r="D93" s="31"/>
      <c r="E93" s="22"/>
      <c r="F93" s="22"/>
      <c r="G93" s="22"/>
    </row>
    <row r="94" spans="1:7" x14ac:dyDescent="0.25">
      <c r="A94" s="39"/>
      <c r="B94" s="22"/>
      <c r="C94" s="22"/>
      <c r="D94" s="31"/>
      <c r="E94" s="22"/>
      <c r="F94" s="22"/>
      <c r="G94" s="22"/>
    </row>
    <row r="95" spans="1:7" x14ac:dyDescent="0.25">
      <c r="A95" s="39"/>
      <c r="B95" s="22"/>
      <c r="C95" s="22"/>
      <c r="D95" s="31"/>
      <c r="E95" s="22"/>
      <c r="F95" s="22"/>
      <c r="G95" s="22"/>
    </row>
    <row r="96" spans="1:7" x14ac:dyDescent="0.25">
      <c r="A96" s="39"/>
      <c r="B96" s="22"/>
      <c r="C96" s="22"/>
      <c r="D96" s="31"/>
      <c r="E96" s="22"/>
      <c r="F96" s="22"/>
      <c r="G96" s="22"/>
    </row>
    <row r="97" spans="1:7" x14ac:dyDescent="0.25">
      <c r="A97" s="39"/>
      <c r="B97" s="22"/>
      <c r="C97" s="22"/>
      <c r="D97" s="31"/>
      <c r="E97" s="22"/>
      <c r="F97" s="22"/>
      <c r="G97" s="22"/>
    </row>
    <row r="98" spans="1:7" x14ac:dyDescent="0.25">
      <c r="A98" s="39"/>
      <c r="B98" s="22"/>
      <c r="C98" s="22"/>
      <c r="D98" s="31"/>
      <c r="E98" s="22"/>
      <c r="F98" s="22"/>
      <c r="G98" s="22"/>
    </row>
    <row r="99" spans="1:7" x14ac:dyDescent="0.25">
      <c r="A99" s="39"/>
      <c r="B99" s="22"/>
      <c r="C99" s="22"/>
      <c r="D99" s="31"/>
      <c r="E99" s="22"/>
      <c r="F99" s="22"/>
      <c r="G99" s="22"/>
    </row>
    <row r="100" spans="1:7" x14ac:dyDescent="0.25">
      <c r="A100" s="39"/>
      <c r="B100" s="22"/>
      <c r="C100" s="22"/>
      <c r="D100" s="31"/>
      <c r="E100" s="22"/>
      <c r="F100" s="22"/>
      <c r="G100" s="22"/>
    </row>
    <row r="101" spans="1:7" x14ac:dyDescent="0.25">
      <c r="A101" s="39"/>
      <c r="B101" s="22"/>
      <c r="C101" s="22"/>
      <c r="D101" s="31"/>
      <c r="E101" s="22"/>
      <c r="F101" s="22"/>
      <c r="G101" s="22"/>
    </row>
    <row r="102" spans="1:7" x14ac:dyDescent="0.25">
      <c r="A102" s="39"/>
      <c r="B102" s="22"/>
      <c r="C102" s="22"/>
      <c r="D102" s="31"/>
      <c r="E102" s="22"/>
      <c r="F102" s="22"/>
      <c r="G102" s="22"/>
    </row>
    <row r="103" spans="1:7" x14ac:dyDescent="0.25">
      <c r="A103" s="39"/>
      <c r="B103" s="22"/>
      <c r="C103" s="22"/>
      <c r="D103" s="31"/>
      <c r="E103" s="22"/>
      <c r="F103" s="22"/>
      <c r="G103" s="22"/>
    </row>
    <row r="104" spans="1:7" x14ac:dyDescent="0.25">
      <c r="A104" s="39"/>
      <c r="B104" s="22"/>
      <c r="C104" s="22"/>
      <c r="D104" s="31"/>
      <c r="E104" s="22"/>
      <c r="F104" s="22"/>
      <c r="G104" s="22"/>
    </row>
    <row r="105" spans="1:7" x14ac:dyDescent="0.25">
      <c r="A105" s="39"/>
      <c r="B105" s="22"/>
      <c r="C105" s="22"/>
      <c r="D105" s="31"/>
      <c r="E105" s="22"/>
      <c r="F105" s="22"/>
      <c r="G105" s="22"/>
    </row>
    <row r="106" spans="1:7" x14ac:dyDescent="0.25">
      <c r="A106" s="39"/>
      <c r="B106" s="22"/>
      <c r="C106" s="22"/>
      <c r="D106" s="31"/>
      <c r="E106" s="22"/>
      <c r="F106" s="22"/>
      <c r="G106" s="22"/>
    </row>
    <row r="107" spans="1:7" x14ac:dyDescent="0.25">
      <c r="A107" s="39"/>
      <c r="B107" s="22"/>
      <c r="C107" s="22"/>
      <c r="D107" s="31"/>
      <c r="E107" s="22"/>
      <c r="F107" s="22"/>
      <c r="G107" s="22"/>
    </row>
    <row r="108" spans="1:7" x14ac:dyDescent="0.25">
      <c r="A108" s="39"/>
      <c r="B108" s="22"/>
      <c r="C108" s="22"/>
      <c r="D108" s="31"/>
      <c r="E108" s="22"/>
      <c r="F108" s="22"/>
      <c r="G108" s="22"/>
    </row>
    <row r="109" spans="1:7" x14ac:dyDescent="0.25">
      <c r="A109" s="39"/>
      <c r="B109" s="22"/>
      <c r="C109" s="22"/>
      <c r="D109" s="31"/>
      <c r="E109" s="22"/>
      <c r="F109" s="22"/>
      <c r="G109" s="22"/>
    </row>
    <row r="110" spans="1:7" x14ac:dyDescent="0.25">
      <c r="A110" s="39"/>
      <c r="B110" s="22"/>
      <c r="C110" s="22"/>
      <c r="D110" s="31"/>
      <c r="E110" s="22"/>
      <c r="F110" s="22"/>
      <c r="G110" s="22"/>
    </row>
    <row r="111" spans="1:7" x14ac:dyDescent="0.25">
      <c r="A111" s="39"/>
      <c r="B111" s="22"/>
      <c r="C111" s="22"/>
      <c r="D111" s="31"/>
      <c r="E111" s="22"/>
      <c r="F111" s="22"/>
      <c r="G111" s="22"/>
    </row>
    <row r="112" spans="1:7" x14ac:dyDescent="0.25">
      <c r="A112" s="39"/>
      <c r="B112" s="22"/>
      <c r="C112" s="22"/>
      <c r="D112" s="31"/>
      <c r="E112" s="22"/>
      <c r="F112" s="22"/>
      <c r="G112" s="22"/>
    </row>
    <row r="113" spans="1:7" x14ac:dyDescent="0.25">
      <c r="A113" s="39"/>
      <c r="B113" s="22"/>
      <c r="C113" s="22"/>
      <c r="D113" s="31"/>
      <c r="E113" s="22"/>
      <c r="F113" s="22"/>
      <c r="G113" s="22"/>
    </row>
    <row r="114" spans="1:7" x14ac:dyDescent="0.25">
      <c r="A114" s="39"/>
      <c r="B114" s="22"/>
      <c r="C114" s="22"/>
      <c r="D114" s="31"/>
      <c r="E114" s="22"/>
      <c r="F114" s="22"/>
      <c r="G114" s="22"/>
    </row>
    <row r="115" spans="1:7" x14ac:dyDescent="0.25">
      <c r="A115" s="39"/>
      <c r="B115" s="22"/>
      <c r="C115" s="22"/>
      <c r="D115" s="31"/>
      <c r="E115" s="22"/>
      <c r="F115" s="22"/>
      <c r="G115" s="22"/>
    </row>
    <row r="116" spans="1:7" x14ac:dyDescent="0.25">
      <c r="A116" s="39"/>
      <c r="B116" s="22"/>
      <c r="C116" s="22"/>
      <c r="D116" s="31"/>
      <c r="E116" s="22"/>
      <c r="F116" s="22"/>
      <c r="G116" s="22"/>
    </row>
    <row r="117" spans="1:7" x14ac:dyDescent="0.25">
      <c r="A117" s="39"/>
      <c r="B117" s="22"/>
      <c r="C117" s="22"/>
      <c r="D117" s="31"/>
      <c r="E117" s="22"/>
      <c r="F117" s="22"/>
      <c r="G117" s="22"/>
    </row>
    <row r="118" spans="1:7" x14ac:dyDescent="0.25">
      <c r="A118" s="39"/>
      <c r="B118" s="22"/>
      <c r="C118" s="22"/>
      <c r="D118" s="31"/>
      <c r="E118" s="22"/>
      <c r="F118" s="22"/>
      <c r="G118" s="22"/>
    </row>
    <row r="119" spans="1:7" x14ac:dyDescent="0.25">
      <c r="A119" s="39"/>
      <c r="B119" s="22"/>
      <c r="C119" s="22"/>
      <c r="D119" s="31"/>
      <c r="E119" s="22"/>
      <c r="F119" s="22"/>
      <c r="G119" s="22"/>
    </row>
    <row r="120" spans="1:7" x14ac:dyDescent="0.25">
      <c r="A120" s="39"/>
      <c r="B120" s="22"/>
      <c r="C120" s="22"/>
      <c r="D120" s="31"/>
      <c r="E120" s="22"/>
      <c r="F120" s="22"/>
      <c r="G120" s="22"/>
    </row>
    <row r="121" spans="1:7" x14ac:dyDescent="0.25">
      <c r="A121" s="39"/>
      <c r="B121" s="22"/>
      <c r="C121" s="22"/>
      <c r="D121" s="31"/>
      <c r="E121" s="22"/>
      <c r="F121" s="22"/>
      <c r="G121" s="22"/>
    </row>
    <row r="122" spans="1:7" x14ac:dyDescent="0.25">
      <c r="A122" s="39"/>
      <c r="B122" s="22"/>
      <c r="C122" s="22"/>
      <c r="D122" s="31"/>
      <c r="E122" s="22"/>
      <c r="F122" s="22"/>
      <c r="G122" s="22"/>
    </row>
    <row r="123" spans="1:7" x14ac:dyDescent="0.25">
      <c r="A123" s="39"/>
      <c r="B123" s="22"/>
      <c r="C123" s="22"/>
      <c r="D123" s="31"/>
      <c r="E123" s="22"/>
      <c r="F123" s="22"/>
      <c r="G123" s="22"/>
    </row>
    <row r="124" spans="1:7" x14ac:dyDescent="0.25">
      <c r="A124" s="39"/>
      <c r="B124" s="22"/>
      <c r="C124" s="22"/>
      <c r="D124" s="31"/>
      <c r="E124" s="22"/>
      <c r="F124" s="22"/>
      <c r="G124" s="22"/>
    </row>
    <row r="125" spans="1:7" x14ac:dyDescent="0.25">
      <c r="A125" s="39"/>
      <c r="B125" s="22"/>
      <c r="C125" s="22"/>
      <c r="D125" s="31"/>
      <c r="E125" s="22"/>
      <c r="F125" s="22"/>
      <c r="G125" s="22"/>
    </row>
    <row r="126" spans="1:7" x14ac:dyDescent="0.25">
      <c r="A126" s="39"/>
      <c r="B126" s="22"/>
      <c r="C126" s="22"/>
      <c r="D126" s="31"/>
      <c r="E126" s="22"/>
      <c r="F126" s="22"/>
      <c r="G126" s="22"/>
    </row>
    <row r="127" spans="1:7" x14ac:dyDescent="0.25">
      <c r="A127" s="39"/>
      <c r="B127" s="22"/>
      <c r="C127" s="22"/>
      <c r="D127" s="31"/>
      <c r="E127" s="22"/>
      <c r="F127" s="22"/>
      <c r="G127" s="22"/>
    </row>
    <row r="128" spans="1:7" x14ac:dyDescent="0.25">
      <c r="A128" s="39"/>
      <c r="B128" s="22"/>
      <c r="C128" s="22"/>
      <c r="D128" s="31"/>
      <c r="E128" s="22"/>
      <c r="F128" s="22"/>
      <c r="G128" s="22"/>
    </row>
    <row r="129" spans="1:7" x14ac:dyDescent="0.25">
      <c r="A129" s="39"/>
      <c r="B129" s="22"/>
      <c r="C129" s="22"/>
      <c r="D129" s="31"/>
      <c r="E129" s="22"/>
      <c r="F129" s="22"/>
      <c r="G129" s="22"/>
    </row>
    <row r="130" spans="1:7" x14ac:dyDescent="0.25">
      <c r="A130" s="39"/>
      <c r="B130" s="22"/>
      <c r="C130" s="22"/>
      <c r="D130" s="31"/>
      <c r="E130" s="22"/>
      <c r="F130" s="22"/>
      <c r="G130" s="22"/>
    </row>
    <row r="131" spans="1:7" x14ac:dyDescent="0.25">
      <c r="A131" s="39"/>
      <c r="B131" s="22"/>
      <c r="C131" s="22"/>
      <c r="D131" s="31"/>
      <c r="E131" s="22"/>
      <c r="F131" s="22"/>
      <c r="G131" s="22"/>
    </row>
    <row r="132" spans="1:7" x14ac:dyDescent="0.25">
      <c r="A132" s="39"/>
      <c r="B132" s="22"/>
      <c r="C132" s="22"/>
      <c r="D132" s="31"/>
      <c r="E132" s="22"/>
      <c r="F132" s="22"/>
      <c r="G132" s="22"/>
    </row>
    <row r="133" spans="1:7" x14ac:dyDescent="0.25">
      <c r="A133" s="39"/>
      <c r="B133" s="22"/>
      <c r="C133" s="22"/>
      <c r="D133" s="31"/>
      <c r="E133" s="22"/>
      <c r="F133" s="22"/>
      <c r="G133" s="22"/>
    </row>
    <row r="134" spans="1:7" x14ac:dyDescent="0.25">
      <c r="A134" s="39"/>
      <c r="B134" s="22"/>
      <c r="C134" s="22"/>
      <c r="D134" s="31"/>
      <c r="E134" s="22"/>
      <c r="F134" s="22"/>
      <c r="G134" s="22"/>
    </row>
    <row r="135" spans="1:7" x14ac:dyDescent="0.25">
      <c r="A135" s="39"/>
      <c r="B135" s="22"/>
      <c r="C135" s="22"/>
      <c r="D135" s="31"/>
      <c r="E135" s="22"/>
      <c r="F135" s="22"/>
      <c r="G135" s="22"/>
    </row>
    <row r="136" spans="1:7" x14ac:dyDescent="0.25">
      <c r="A136" s="39"/>
      <c r="B136" s="22"/>
      <c r="C136" s="22"/>
      <c r="D136" s="31"/>
      <c r="E136" s="22"/>
      <c r="F136" s="22"/>
      <c r="G136" s="22"/>
    </row>
    <row r="137" spans="1:7" x14ac:dyDescent="0.25">
      <c r="A137" s="39"/>
      <c r="B137" s="22"/>
      <c r="C137" s="22"/>
      <c r="D137" s="31"/>
      <c r="E137" s="22"/>
      <c r="F137" s="22"/>
      <c r="G137" s="22"/>
    </row>
    <row r="138" spans="1:7" x14ac:dyDescent="0.25">
      <c r="A138" s="39"/>
      <c r="B138" s="22"/>
      <c r="C138" s="22"/>
      <c r="D138" s="31"/>
      <c r="E138" s="22"/>
      <c r="F138" s="22"/>
      <c r="G138" s="22"/>
    </row>
    <row r="139" spans="1:7" x14ac:dyDescent="0.25">
      <c r="A139" s="39"/>
      <c r="B139" s="22"/>
      <c r="C139" s="22"/>
      <c r="D139" s="31"/>
      <c r="E139" s="22"/>
      <c r="F139" s="22"/>
      <c r="G139" s="22"/>
    </row>
    <row r="140" spans="1:7" x14ac:dyDescent="0.25">
      <c r="A140" s="39"/>
      <c r="B140" s="22"/>
      <c r="C140" s="22"/>
      <c r="D140" s="31"/>
      <c r="E140" s="22"/>
      <c r="F140" s="22"/>
      <c r="G140" s="22"/>
    </row>
    <row r="141" spans="1:7" x14ac:dyDescent="0.25">
      <c r="A141" s="39"/>
      <c r="B141" s="22"/>
      <c r="C141" s="22"/>
      <c r="D141" s="31"/>
      <c r="E141" s="22"/>
      <c r="F141" s="22"/>
      <c r="G141" s="22"/>
    </row>
    <row r="142" spans="1:7" x14ac:dyDescent="0.25">
      <c r="A142" s="39"/>
      <c r="B142" s="22"/>
      <c r="C142" s="22"/>
      <c r="D142" s="31"/>
      <c r="E142" s="22"/>
      <c r="F142" s="22"/>
      <c r="G142" s="22"/>
    </row>
    <row r="143" spans="1:7" x14ac:dyDescent="0.25">
      <c r="A143" s="39"/>
      <c r="B143" s="22"/>
      <c r="C143" s="22"/>
      <c r="D143" s="31"/>
      <c r="E143" s="22"/>
      <c r="F143" s="22"/>
      <c r="G143" s="22"/>
    </row>
    <row r="144" spans="1:7" x14ac:dyDescent="0.25">
      <c r="A144" s="39"/>
      <c r="B144" s="22"/>
      <c r="C144" s="22"/>
      <c r="D144" s="31"/>
      <c r="E144" s="22"/>
      <c r="F144" s="22"/>
      <c r="G144" s="22"/>
    </row>
    <row r="145" spans="1:7" x14ac:dyDescent="0.25">
      <c r="A145" s="39"/>
      <c r="B145" s="22"/>
      <c r="C145" s="22"/>
      <c r="D145" s="31"/>
      <c r="E145" s="22"/>
      <c r="F145" s="22"/>
      <c r="G145" s="22"/>
    </row>
    <row r="146" spans="1:7" x14ac:dyDescent="0.25">
      <c r="A146" s="39"/>
      <c r="B146" s="22"/>
      <c r="C146" s="22"/>
      <c r="D146" s="31"/>
      <c r="E146" s="22"/>
      <c r="F146" s="22"/>
      <c r="G146" s="22"/>
    </row>
    <row r="147" spans="1:7" x14ac:dyDescent="0.25">
      <c r="A147" s="39"/>
      <c r="B147" s="22"/>
      <c r="C147" s="22"/>
      <c r="D147" s="31"/>
      <c r="E147" s="22"/>
      <c r="F147" s="22"/>
      <c r="G147" s="22"/>
    </row>
    <row r="148" spans="1:7" x14ac:dyDescent="0.25">
      <c r="A148" s="39"/>
      <c r="B148" s="22"/>
      <c r="C148" s="22"/>
      <c r="D148" s="31"/>
      <c r="E148" s="22"/>
      <c r="F148" s="22"/>
      <c r="G148" s="22"/>
    </row>
    <row r="149" spans="1:7" x14ac:dyDescent="0.25">
      <c r="A149" s="39"/>
      <c r="B149" s="22"/>
      <c r="C149" s="22"/>
      <c r="D149" s="31"/>
      <c r="E149" s="22"/>
      <c r="F149" s="22"/>
      <c r="G149" s="22"/>
    </row>
    <row r="150" spans="1:7" x14ac:dyDescent="0.25">
      <c r="A150" s="39"/>
      <c r="B150" s="22"/>
      <c r="C150" s="22"/>
      <c r="D150" s="31"/>
      <c r="E150" s="22"/>
      <c r="F150" s="22"/>
      <c r="G150" s="22"/>
    </row>
    <row r="151" spans="1:7" x14ac:dyDescent="0.25">
      <c r="A151" s="39"/>
      <c r="B151" s="22"/>
      <c r="C151" s="22"/>
      <c r="D151" s="31"/>
      <c r="E151" s="22"/>
      <c r="F151" s="22"/>
      <c r="G151" s="22"/>
    </row>
    <row r="152" spans="1:7" x14ac:dyDescent="0.25">
      <c r="A152" s="39"/>
      <c r="B152" s="22"/>
      <c r="C152" s="22"/>
      <c r="D152" s="31"/>
      <c r="E152" s="22"/>
      <c r="F152" s="22"/>
      <c r="G152" s="22"/>
    </row>
    <row r="153" spans="1:7" x14ac:dyDescent="0.25">
      <c r="A153" s="39"/>
      <c r="B153" s="22"/>
      <c r="C153" s="22"/>
      <c r="D153" s="31"/>
      <c r="E153" s="22"/>
      <c r="F153" s="22"/>
      <c r="G153" s="22"/>
    </row>
    <row r="154" spans="1:7" x14ac:dyDescent="0.25">
      <c r="A154" s="39"/>
      <c r="B154" s="22"/>
      <c r="C154" s="22"/>
      <c r="D154" s="31"/>
      <c r="E154" s="22"/>
      <c r="F154" s="22"/>
      <c r="G154" s="22"/>
    </row>
    <row r="155" spans="1:7" x14ac:dyDescent="0.25">
      <c r="A155" s="39"/>
      <c r="B155" s="22"/>
      <c r="C155" s="22"/>
      <c r="D155" s="31"/>
      <c r="E155" s="22"/>
      <c r="F155" s="22"/>
      <c r="G155" s="22"/>
    </row>
    <row r="156" spans="1:7" x14ac:dyDescent="0.25">
      <c r="A156" s="39"/>
      <c r="B156" s="22"/>
      <c r="C156" s="22"/>
      <c r="D156" s="31"/>
      <c r="E156" s="22"/>
      <c r="F156" s="22"/>
      <c r="G156" s="22"/>
    </row>
    <row r="157" spans="1:7" x14ac:dyDescent="0.25">
      <c r="A157" s="39"/>
      <c r="B157" s="22"/>
      <c r="C157" s="22"/>
      <c r="D157" s="31"/>
      <c r="E157" s="22"/>
      <c r="F157" s="22"/>
      <c r="G157" s="22"/>
    </row>
    <row r="158" spans="1:7" x14ac:dyDescent="0.25">
      <c r="A158" s="39"/>
      <c r="B158" s="22"/>
      <c r="C158" s="22"/>
      <c r="D158" s="31"/>
      <c r="E158" s="22"/>
      <c r="F158" s="22"/>
      <c r="G158" s="22"/>
    </row>
    <row r="159" spans="1:7" x14ac:dyDescent="0.25">
      <c r="A159" s="39"/>
      <c r="B159" s="22"/>
      <c r="C159" s="22"/>
      <c r="D159" s="31"/>
      <c r="E159" s="22"/>
      <c r="F159" s="22"/>
      <c r="G159" s="22"/>
    </row>
    <row r="160" spans="1:7" x14ac:dyDescent="0.25">
      <c r="A160" s="39"/>
      <c r="B160" s="22"/>
      <c r="C160" s="22"/>
      <c r="D160" s="31"/>
      <c r="E160" s="22"/>
      <c r="F160" s="22"/>
      <c r="G160" s="22"/>
    </row>
    <row r="161" spans="1:7" x14ac:dyDescent="0.25">
      <c r="A161" s="39"/>
      <c r="B161" s="22"/>
      <c r="C161" s="22"/>
      <c r="D161" s="31"/>
      <c r="E161" s="22"/>
      <c r="F161" s="22"/>
      <c r="G161" s="22"/>
    </row>
    <row r="162" spans="1:7" x14ac:dyDescent="0.25">
      <c r="A162" s="39"/>
      <c r="B162" s="22"/>
      <c r="C162" s="22"/>
      <c r="D162" s="31"/>
      <c r="E162" s="22"/>
      <c r="F162" s="22"/>
      <c r="G162" s="22"/>
    </row>
    <row r="163" spans="1:7" x14ac:dyDescent="0.25">
      <c r="A163" s="39"/>
      <c r="B163" s="22"/>
      <c r="C163" s="22"/>
      <c r="D163" s="31"/>
      <c r="E163" s="22"/>
      <c r="F163" s="22"/>
      <c r="G163" s="22"/>
    </row>
    <row r="164" spans="1:7" x14ac:dyDescent="0.25">
      <c r="A164" s="39"/>
      <c r="B164" s="22"/>
      <c r="C164" s="22"/>
      <c r="D164" s="31"/>
      <c r="E164" s="22"/>
      <c r="F164" s="22"/>
      <c r="G164" s="22"/>
    </row>
    <row r="165" spans="1:7" x14ac:dyDescent="0.25">
      <c r="A165" s="39"/>
      <c r="B165" s="22"/>
      <c r="C165" s="22"/>
      <c r="D165" s="31"/>
      <c r="E165" s="22"/>
      <c r="F165" s="22"/>
      <c r="G165" s="22"/>
    </row>
    <row r="166" spans="1:7" x14ac:dyDescent="0.25">
      <c r="A166" s="39"/>
      <c r="B166" s="22"/>
      <c r="C166" s="22"/>
      <c r="D166" s="31"/>
      <c r="E166" s="22"/>
      <c r="F166" s="22"/>
      <c r="G166" s="22"/>
    </row>
    <row r="167" spans="1:7" x14ac:dyDescent="0.25">
      <c r="A167" s="39"/>
      <c r="B167" s="22"/>
      <c r="C167" s="22"/>
      <c r="D167" s="31"/>
      <c r="E167" s="22"/>
      <c r="F167" s="22"/>
      <c r="G167" s="22"/>
    </row>
    <row r="168" spans="1:7" x14ac:dyDescent="0.25">
      <c r="A168" s="39"/>
      <c r="B168" s="22"/>
      <c r="C168" s="22"/>
      <c r="D168" s="31"/>
      <c r="E168" s="22"/>
      <c r="F168" s="22"/>
      <c r="G168" s="22"/>
    </row>
    <row r="169" spans="1:7" x14ac:dyDescent="0.25">
      <c r="A169" s="39"/>
      <c r="B169" s="22"/>
      <c r="C169" s="22"/>
      <c r="D169" s="31"/>
      <c r="E169" s="22"/>
      <c r="F169" s="22"/>
      <c r="G169" s="22"/>
    </row>
    <row r="170" spans="1:7" x14ac:dyDescent="0.25">
      <c r="A170" s="39"/>
      <c r="B170" s="22"/>
      <c r="C170" s="22"/>
      <c r="D170" s="31"/>
      <c r="E170" s="22"/>
      <c r="F170" s="22"/>
      <c r="G170" s="22"/>
    </row>
    <row r="171" spans="1:7" x14ac:dyDescent="0.25">
      <c r="A171" s="39"/>
      <c r="B171" s="22"/>
      <c r="C171" s="22"/>
      <c r="D171" s="31"/>
      <c r="E171" s="22"/>
      <c r="F171" s="22"/>
      <c r="G171" s="22"/>
    </row>
    <row r="172" spans="1:7" x14ac:dyDescent="0.25">
      <c r="A172" s="39"/>
      <c r="B172" s="22"/>
      <c r="C172" s="22"/>
      <c r="D172" s="31"/>
      <c r="E172" s="22"/>
      <c r="F172" s="22"/>
      <c r="G172" s="22"/>
    </row>
    <row r="173" spans="1:7" x14ac:dyDescent="0.25">
      <c r="A173" s="39"/>
      <c r="B173" s="22"/>
      <c r="C173" s="22"/>
      <c r="D173" s="31"/>
      <c r="E173" s="22"/>
      <c r="F173" s="22"/>
      <c r="G173" s="22"/>
    </row>
    <row r="174" spans="1:7" x14ac:dyDescent="0.25">
      <c r="A174" s="39"/>
      <c r="B174" s="22"/>
      <c r="C174" s="22"/>
      <c r="D174" s="31"/>
      <c r="E174" s="22"/>
      <c r="F174" s="22"/>
      <c r="G174" s="22"/>
    </row>
    <row r="175" spans="1:7" x14ac:dyDescent="0.25">
      <c r="A175" s="39"/>
      <c r="B175" s="22"/>
      <c r="C175" s="22"/>
      <c r="D175" s="31"/>
      <c r="E175" s="22"/>
      <c r="F175" s="22"/>
      <c r="G175" s="22"/>
    </row>
    <row r="176" spans="1:7" x14ac:dyDescent="0.25">
      <c r="A176" s="39"/>
      <c r="B176" s="22"/>
      <c r="C176" s="22"/>
      <c r="D176" s="31"/>
      <c r="E176" s="22"/>
      <c r="F176" s="22"/>
      <c r="G176" s="22"/>
    </row>
    <row r="177" spans="1:7" x14ac:dyDescent="0.25">
      <c r="A177" s="39"/>
      <c r="B177" s="22"/>
      <c r="C177" s="22"/>
      <c r="D177" s="31"/>
      <c r="E177" s="22"/>
      <c r="F177" s="22"/>
      <c r="G177" s="22"/>
    </row>
    <row r="178" spans="1:7" x14ac:dyDescent="0.25">
      <c r="A178" s="39"/>
      <c r="B178" s="22"/>
      <c r="C178" s="22"/>
      <c r="D178" s="31"/>
      <c r="E178" s="22"/>
      <c r="F178" s="22"/>
      <c r="G178" s="22"/>
    </row>
    <row r="179" spans="1:7" x14ac:dyDescent="0.25">
      <c r="A179" s="39"/>
      <c r="B179" s="22"/>
      <c r="C179" s="22"/>
      <c r="D179" s="31"/>
      <c r="E179" s="22"/>
      <c r="F179" s="22"/>
      <c r="G179" s="22"/>
    </row>
    <row r="180" spans="1:7" x14ac:dyDescent="0.25">
      <c r="A180" s="39"/>
      <c r="B180" s="22"/>
      <c r="C180" s="22"/>
      <c r="D180" s="31"/>
      <c r="E180" s="22"/>
      <c r="F180" s="22"/>
      <c r="G180" s="22"/>
    </row>
    <row r="181" spans="1:7" x14ac:dyDescent="0.25">
      <c r="A181" s="39"/>
      <c r="B181" s="22"/>
      <c r="C181" s="22"/>
      <c r="D181" s="31"/>
      <c r="E181" s="22"/>
      <c r="F181" s="22"/>
      <c r="G181" s="22"/>
    </row>
    <row r="182" spans="1:7" x14ac:dyDescent="0.25">
      <c r="A182" s="39"/>
      <c r="B182" s="22"/>
      <c r="C182" s="22"/>
      <c r="D182" s="31"/>
      <c r="E182" s="22"/>
      <c r="F182" s="22"/>
      <c r="G182" s="22"/>
    </row>
    <row r="183" spans="1:7" x14ac:dyDescent="0.25">
      <c r="A183" s="39"/>
      <c r="B183" s="22"/>
      <c r="C183" s="22"/>
      <c r="D183" s="31"/>
      <c r="E183" s="22"/>
      <c r="F183" s="22"/>
      <c r="G183" s="22"/>
    </row>
    <row r="184" spans="1:7" x14ac:dyDescent="0.25">
      <c r="A184" s="39"/>
      <c r="B184" s="22"/>
      <c r="C184" s="22"/>
      <c r="D184" s="31"/>
      <c r="E184" s="22"/>
      <c r="F184" s="22"/>
      <c r="G184" s="22"/>
    </row>
    <row r="185" spans="1:7" x14ac:dyDescent="0.25">
      <c r="A185" s="39"/>
      <c r="B185" s="22"/>
      <c r="C185" s="22"/>
      <c r="D185" s="31"/>
      <c r="E185" s="22"/>
      <c r="F185" s="22"/>
      <c r="G185" s="22"/>
    </row>
    <row r="186" spans="1:7" x14ac:dyDescent="0.25">
      <c r="A186" s="39"/>
      <c r="B186" s="22"/>
      <c r="C186" s="22"/>
      <c r="D186" s="31"/>
      <c r="E186" s="22"/>
      <c r="F186" s="22"/>
      <c r="G186" s="22"/>
    </row>
    <row r="187" spans="1:7" x14ac:dyDescent="0.25">
      <c r="A187" s="39"/>
      <c r="B187" s="22"/>
      <c r="C187" s="22"/>
      <c r="D187" s="31"/>
      <c r="E187" s="22"/>
      <c r="F187" s="22"/>
      <c r="G187" s="22"/>
    </row>
    <row r="188" spans="1:7" x14ac:dyDescent="0.25">
      <c r="A188" s="39"/>
      <c r="B188" s="22"/>
      <c r="C188" s="22"/>
      <c r="D188" s="31"/>
      <c r="E188" s="22"/>
      <c r="F188" s="22"/>
      <c r="G188" s="22"/>
    </row>
    <row r="189" spans="1:7" x14ac:dyDescent="0.25">
      <c r="A189" s="39"/>
      <c r="B189" s="22"/>
      <c r="C189" s="22"/>
      <c r="D189" s="31"/>
      <c r="E189" s="22"/>
      <c r="F189" s="22"/>
      <c r="G189" s="22"/>
    </row>
    <row r="190" spans="1:7" x14ac:dyDescent="0.25">
      <c r="A190" s="39"/>
      <c r="B190" s="22"/>
      <c r="C190" s="22"/>
      <c r="D190" s="31"/>
      <c r="E190" s="22"/>
      <c r="F190" s="22"/>
      <c r="G190" s="22"/>
    </row>
    <row r="191" spans="1:7" x14ac:dyDescent="0.25">
      <c r="A191" s="39"/>
      <c r="B191" s="22"/>
      <c r="C191" s="22"/>
      <c r="D191" s="31"/>
      <c r="E191" s="22"/>
      <c r="F191" s="22"/>
      <c r="G191" s="22"/>
    </row>
    <row r="192" spans="1:7" x14ac:dyDescent="0.25">
      <c r="A192" s="39"/>
      <c r="B192" s="22"/>
      <c r="C192" s="22"/>
      <c r="D192" s="31"/>
      <c r="E192" s="22"/>
      <c r="F192" s="22"/>
      <c r="G192" s="22"/>
    </row>
    <row r="193" spans="1:7" x14ac:dyDescent="0.25">
      <c r="A193" s="39"/>
      <c r="B193" s="22"/>
      <c r="C193" s="22"/>
      <c r="D193" s="31"/>
      <c r="E193" s="22"/>
      <c r="F193" s="22"/>
      <c r="G193" s="22"/>
    </row>
    <row r="194" spans="1:7" x14ac:dyDescent="0.25">
      <c r="A194" s="39"/>
      <c r="B194" s="22"/>
      <c r="C194" s="22"/>
      <c r="D194" s="31"/>
      <c r="E194" s="22"/>
      <c r="F194" s="22"/>
      <c r="G194" s="22"/>
    </row>
    <row r="195" spans="1:7" x14ac:dyDescent="0.25">
      <c r="A195" s="39"/>
      <c r="B195" s="22"/>
      <c r="C195" s="22"/>
      <c r="D195" s="31"/>
      <c r="E195" s="22"/>
      <c r="F195" s="22"/>
      <c r="G195" s="22"/>
    </row>
    <row r="196" spans="1:7" x14ac:dyDescent="0.25">
      <c r="A196" s="39"/>
      <c r="B196" s="22"/>
      <c r="C196" s="22"/>
      <c r="D196" s="31"/>
      <c r="E196" s="22"/>
      <c r="F196" s="22"/>
      <c r="G196" s="22"/>
    </row>
    <row r="197" spans="1:7" x14ac:dyDescent="0.25">
      <c r="A197" s="39"/>
      <c r="B197" s="22"/>
      <c r="C197" s="22"/>
      <c r="D197" s="31"/>
      <c r="E197" s="22"/>
      <c r="F197" s="22"/>
      <c r="G197" s="22"/>
    </row>
    <row r="198" spans="1:7" x14ac:dyDescent="0.25">
      <c r="A198" s="39"/>
      <c r="B198" s="22"/>
      <c r="C198" s="22"/>
      <c r="D198" s="31"/>
      <c r="E198" s="22"/>
      <c r="F198" s="22"/>
      <c r="G198" s="22"/>
    </row>
    <row r="199" spans="1:7" x14ac:dyDescent="0.25">
      <c r="A199" s="39"/>
      <c r="B199" s="22"/>
      <c r="C199" s="22"/>
      <c r="D199" s="31"/>
      <c r="E199" s="22"/>
      <c r="F199" s="22"/>
      <c r="G199" s="22"/>
    </row>
    <row r="200" spans="1:7" x14ac:dyDescent="0.25">
      <c r="A200" s="39"/>
      <c r="B200" s="22"/>
      <c r="C200" s="22"/>
      <c r="D200" s="31"/>
      <c r="E200" s="22"/>
      <c r="F200" s="22"/>
      <c r="G200" s="22"/>
    </row>
    <row r="201" spans="1:7" x14ac:dyDescent="0.25">
      <c r="A201" s="39"/>
      <c r="B201" s="22"/>
      <c r="C201" s="22"/>
      <c r="D201" s="31"/>
      <c r="E201" s="22"/>
      <c r="F201" s="22"/>
      <c r="G201" s="22"/>
    </row>
    <row r="202" spans="1:7" x14ac:dyDescent="0.25">
      <c r="A202" s="39"/>
      <c r="B202" s="22"/>
      <c r="C202" s="22"/>
      <c r="D202" s="31"/>
      <c r="E202" s="22"/>
      <c r="F202" s="22"/>
      <c r="G202" s="22"/>
    </row>
    <row r="203" spans="1:7" x14ac:dyDescent="0.25">
      <c r="A203" s="39"/>
      <c r="B203" s="22"/>
      <c r="C203" s="22"/>
      <c r="D203" s="31"/>
      <c r="E203" s="22"/>
      <c r="F203" s="22"/>
      <c r="G203" s="22"/>
    </row>
    <row r="204" spans="1:7" x14ac:dyDescent="0.25">
      <c r="A204" s="39"/>
      <c r="B204" s="22"/>
      <c r="C204" s="22"/>
      <c r="D204" s="31"/>
      <c r="E204" s="22"/>
      <c r="F204" s="22"/>
      <c r="G204" s="22"/>
    </row>
    <row r="205" spans="1:7" x14ac:dyDescent="0.25">
      <c r="A205" s="39"/>
      <c r="B205" s="22"/>
      <c r="C205" s="22"/>
      <c r="D205" s="31"/>
      <c r="E205" s="22"/>
      <c r="F205" s="22"/>
      <c r="G205" s="22"/>
    </row>
    <row r="206" spans="1:7" x14ac:dyDescent="0.25">
      <c r="A206" s="39"/>
      <c r="B206" s="22"/>
      <c r="C206" s="22"/>
      <c r="D206" s="31"/>
      <c r="E206" s="22"/>
      <c r="F206" s="22"/>
      <c r="G206" s="22"/>
    </row>
    <row r="207" spans="1:7" x14ac:dyDescent="0.25">
      <c r="A207" s="39"/>
      <c r="B207" s="22"/>
      <c r="C207" s="22"/>
      <c r="D207" s="31"/>
      <c r="E207" s="22"/>
      <c r="F207" s="22"/>
      <c r="G207" s="22"/>
    </row>
    <row r="208" spans="1:7" x14ac:dyDescent="0.25">
      <c r="A208" s="39"/>
      <c r="B208" s="22"/>
      <c r="C208" s="22"/>
      <c r="D208" s="31"/>
      <c r="E208" s="22"/>
      <c r="F208" s="22"/>
      <c r="G208" s="22"/>
    </row>
    <row r="209" spans="1:7" x14ac:dyDescent="0.25">
      <c r="A209" s="39"/>
      <c r="B209" s="22"/>
      <c r="C209" s="22"/>
      <c r="D209" s="31"/>
      <c r="E209" s="22"/>
      <c r="F209" s="22"/>
      <c r="G209" s="22"/>
    </row>
    <row r="210" spans="1:7" x14ac:dyDescent="0.25">
      <c r="A210" s="39"/>
      <c r="B210" s="22"/>
      <c r="C210" s="22"/>
      <c r="D210" s="31"/>
      <c r="E210" s="22"/>
      <c r="F210" s="22"/>
      <c r="G210" s="22"/>
    </row>
    <row r="211" spans="1:7" x14ac:dyDescent="0.25">
      <c r="A211" s="39"/>
      <c r="B211" s="22"/>
      <c r="C211" s="22"/>
      <c r="D211" s="31"/>
      <c r="E211" s="22"/>
      <c r="F211" s="22"/>
      <c r="G211" s="22"/>
    </row>
    <row r="212" spans="1:7" x14ac:dyDescent="0.25">
      <c r="A212" s="39"/>
      <c r="B212" s="22"/>
      <c r="C212" s="22"/>
      <c r="D212" s="31"/>
      <c r="E212" s="22"/>
      <c r="F212" s="22"/>
      <c r="G212" s="22"/>
    </row>
    <row r="213" spans="1:7" x14ac:dyDescent="0.25">
      <c r="A213" s="39"/>
      <c r="B213" s="22"/>
      <c r="C213" s="22"/>
      <c r="D213" s="31"/>
      <c r="E213" s="22"/>
      <c r="F213" s="22"/>
      <c r="G213" s="22"/>
    </row>
    <row r="214" spans="1:7" x14ac:dyDescent="0.25">
      <c r="A214" s="39"/>
      <c r="B214" s="22"/>
      <c r="C214" s="22"/>
      <c r="D214" s="31"/>
      <c r="E214" s="22"/>
      <c r="F214" s="22"/>
      <c r="G214" s="22"/>
    </row>
    <row r="215" spans="1:7" x14ac:dyDescent="0.25">
      <c r="A215" s="39"/>
      <c r="B215" s="22"/>
      <c r="C215" s="22"/>
      <c r="D215" s="31"/>
      <c r="E215" s="22"/>
      <c r="F215" s="22"/>
      <c r="G215" s="22"/>
    </row>
    <row r="216" spans="1:7" x14ac:dyDescent="0.25">
      <c r="A216" s="39"/>
      <c r="B216" s="22"/>
      <c r="C216" s="22"/>
      <c r="D216" s="31"/>
      <c r="E216" s="22"/>
      <c r="F216" s="22"/>
      <c r="G216" s="22"/>
    </row>
    <row r="217" spans="1:7" x14ac:dyDescent="0.25">
      <c r="A217" s="39"/>
      <c r="B217" s="22"/>
      <c r="C217" s="22"/>
      <c r="D217" s="31"/>
      <c r="E217" s="22"/>
      <c r="F217" s="22"/>
      <c r="G217" s="22"/>
    </row>
    <row r="218" spans="1:7" x14ac:dyDescent="0.25">
      <c r="A218" s="39"/>
      <c r="B218" s="22"/>
      <c r="C218" s="22"/>
      <c r="D218" s="31"/>
      <c r="E218" s="22"/>
      <c r="F218" s="22"/>
      <c r="G218" s="22"/>
    </row>
    <row r="219" spans="1:7" x14ac:dyDescent="0.25">
      <c r="A219" s="39"/>
      <c r="B219" s="22"/>
      <c r="C219" s="22"/>
      <c r="D219" s="31"/>
      <c r="E219" s="22"/>
      <c r="F219" s="22"/>
      <c r="G219" s="22"/>
    </row>
    <row r="220" spans="1:7" x14ac:dyDescent="0.25">
      <c r="A220" s="39"/>
      <c r="B220" s="22"/>
      <c r="C220" s="22"/>
      <c r="D220" s="31"/>
      <c r="E220" s="22"/>
      <c r="F220" s="22"/>
      <c r="G220" s="22"/>
    </row>
    <row r="221" spans="1:7" x14ac:dyDescent="0.25">
      <c r="A221" s="39"/>
      <c r="B221" s="22"/>
      <c r="C221" s="22"/>
      <c r="D221" s="31"/>
      <c r="E221" s="22"/>
      <c r="F221" s="22"/>
      <c r="G221" s="22"/>
    </row>
    <row r="222" spans="1:7" x14ac:dyDescent="0.25">
      <c r="A222" s="39"/>
      <c r="B222" s="22"/>
      <c r="C222" s="22"/>
      <c r="D222" s="31"/>
      <c r="E222" s="22"/>
      <c r="F222" s="22"/>
      <c r="G222" s="22"/>
    </row>
    <row r="223" spans="1:7" x14ac:dyDescent="0.25">
      <c r="A223" s="39"/>
      <c r="B223" s="22"/>
      <c r="C223" s="22"/>
      <c r="D223" s="31"/>
      <c r="E223" s="22"/>
      <c r="F223" s="22"/>
      <c r="G223" s="22"/>
    </row>
    <row r="224" spans="1:7" x14ac:dyDescent="0.25">
      <c r="A224" s="39"/>
      <c r="B224" s="22"/>
      <c r="C224" s="22"/>
      <c r="D224" s="31"/>
      <c r="E224" s="22"/>
      <c r="F224" s="22"/>
      <c r="G224" s="22"/>
    </row>
    <row r="225" spans="1:7" x14ac:dyDescent="0.25">
      <c r="A225" s="39"/>
      <c r="B225" s="22"/>
      <c r="C225" s="22"/>
      <c r="D225" s="31"/>
      <c r="E225" s="22"/>
      <c r="F225" s="22"/>
      <c r="G225" s="22"/>
    </row>
    <row r="226" spans="1:7" x14ac:dyDescent="0.25">
      <c r="A226" s="39"/>
      <c r="B226" s="22"/>
      <c r="C226" s="22"/>
      <c r="D226" s="31"/>
      <c r="E226" s="22"/>
      <c r="F226" s="22"/>
      <c r="G226" s="22"/>
    </row>
    <row r="227" spans="1:7" x14ac:dyDescent="0.25">
      <c r="A227" s="39"/>
      <c r="B227" s="22"/>
      <c r="C227" s="22"/>
      <c r="D227" s="31"/>
      <c r="E227" s="22"/>
      <c r="F227" s="22"/>
      <c r="G227" s="22"/>
    </row>
    <row r="228" spans="1:7" x14ac:dyDescent="0.25">
      <c r="A228" s="39"/>
      <c r="B228" s="22"/>
      <c r="C228" s="22"/>
      <c r="D228" s="31"/>
      <c r="E228" s="22"/>
      <c r="F228" s="22"/>
      <c r="G228" s="22"/>
    </row>
    <row r="229" spans="1:7" x14ac:dyDescent="0.25">
      <c r="A229" s="39"/>
      <c r="B229" s="22"/>
      <c r="C229" s="22"/>
      <c r="D229" s="31"/>
      <c r="E229" s="22"/>
      <c r="F229" s="22"/>
      <c r="G229" s="22"/>
    </row>
    <row r="230" spans="1:7" x14ac:dyDescent="0.25">
      <c r="A230" s="39"/>
      <c r="B230" s="22"/>
      <c r="C230" s="22"/>
      <c r="D230" s="31"/>
      <c r="E230" s="22"/>
      <c r="F230" s="22"/>
      <c r="G230" s="22"/>
    </row>
    <row r="231" spans="1:7" x14ac:dyDescent="0.25">
      <c r="A231" s="39"/>
      <c r="B231" s="22"/>
      <c r="C231" s="22"/>
      <c r="D231" s="31"/>
      <c r="E231" s="22"/>
      <c r="F231" s="22"/>
      <c r="G231" s="22"/>
    </row>
    <row r="232" spans="1:7" x14ac:dyDescent="0.25">
      <c r="A232" s="39"/>
      <c r="B232" s="22"/>
      <c r="C232" s="22"/>
      <c r="D232" s="31"/>
      <c r="E232" s="22"/>
      <c r="F232" s="22"/>
      <c r="G232" s="22"/>
    </row>
    <row r="233" spans="1:7" x14ac:dyDescent="0.25">
      <c r="A233" s="39"/>
      <c r="B233" s="22"/>
      <c r="C233" s="22"/>
      <c r="D233" s="31"/>
      <c r="E233" s="22"/>
      <c r="F233" s="22"/>
      <c r="G233" s="22"/>
    </row>
    <row r="234" spans="1:7" x14ac:dyDescent="0.25">
      <c r="A234" s="39"/>
      <c r="B234" s="22"/>
      <c r="C234" s="22"/>
      <c r="D234" s="31"/>
      <c r="E234" s="22"/>
      <c r="F234" s="22"/>
      <c r="G234" s="22"/>
    </row>
    <row r="235" spans="1:7" x14ac:dyDescent="0.25">
      <c r="A235" s="39"/>
      <c r="B235" s="22"/>
      <c r="C235" s="22"/>
      <c r="D235" s="31"/>
      <c r="E235" s="22"/>
      <c r="F235" s="22"/>
      <c r="G235" s="22"/>
    </row>
    <row r="236" spans="1:7" x14ac:dyDescent="0.25">
      <c r="A236" s="39"/>
      <c r="B236" s="22"/>
      <c r="C236" s="22"/>
      <c r="D236" s="31"/>
      <c r="E236" s="22"/>
      <c r="F236" s="22"/>
      <c r="G236" s="22"/>
    </row>
    <row r="237" spans="1:7" x14ac:dyDescent="0.25">
      <c r="A237" s="39"/>
      <c r="B237" s="22"/>
      <c r="C237" s="22"/>
      <c r="D237" s="31"/>
      <c r="E237" s="22"/>
      <c r="F237" s="22"/>
      <c r="G237" s="22"/>
    </row>
    <row r="238" spans="1:7" x14ac:dyDescent="0.25">
      <c r="A238" s="39"/>
      <c r="B238" s="22"/>
      <c r="C238" s="22"/>
      <c r="D238" s="31"/>
      <c r="E238" s="22"/>
      <c r="F238" s="22"/>
      <c r="G238" s="22"/>
    </row>
    <row r="239" spans="1:7" x14ac:dyDescent="0.25">
      <c r="A239" s="39"/>
      <c r="B239" s="22"/>
      <c r="C239" s="22"/>
      <c r="D239" s="31"/>
      <c r="E239" s="22"/>
      <c r="F239" s="22"/>
      <c r="G239" s="22"/>
    </row>
    <row r="240" spans="1:7" x14ac:dyDescent="0.25">
      <c r="A240" s="39"/>
      <c r="B240" s="22"/>
      <c r="C240" s="22"/>
      <c r="D240" s="31"/>
      <c r="E240" s="22"/>
      <c r="F240" s="22"/>
      <c r="G240" s="22"/>
    </row>
    <row r="241" spans="1:7" x14ac:dyDescent="0.25">
      <c r="A241" s="39"/>
      <c r="B241" s="22"/>
      <c r="C241" s="22"/>
      <c r="D241" s="31"/>
      <c r="E241" s="22"/>
      <c r="F241" s="22"/>
      <c r="G241" s="22"/>
    </row>
    <row r="242" spans="1:7" x14ac:dyDescent="0.25">
      <c r="A242" s="39"/>
      <c r="B242" s="22"/>
      <c r="C242" s="22"/>
      <c r="D242" s="31"/>
      <c r="E242" s="22"/>
      <c r="F242" s="22"/>
      <c r="G242" s="22"/>
    </row>
    <row r="243" spans="1:7" x14ac:dyDescent="0.25">
      <c r="A243" s="39"/>
      <c r="B243" s="22"/>
      <c r="C243" s="22"/>
      <c r="D243" s="31"/>
      <c r="E243" s="22"/>
      <c r="F243" s="22"/>
      <c r="G243" s="22"/>
    </row>
    <row r="244" spans="1:7" x14ac:dyDescent="0.25">
      <c r="A244" s="39"/>
      <c r="B244" s="22"/>
      <c r="C244" s="22"/>
      <c r="D244" s="31"/>
      <c r="E244" s="22"/>
      <c r="F244" s="22"/>
      <c r="G244" s="22"/>
    </row>
    <row r="245" spans="1:7" x14ac:dyDescent="0.25">
      <c r="A245" s="39"/>
      <c r="B245" s="22"/>
      <c r="C245" s="22"/>
      <c r="D245" s="31"/>
      <c r="E245" s="22"/>
      <c r="F245" s="22"/>
      <c r="G245" s="22"/>
    </row>
    <row r="246" spans="1:7" x14ac:dyDescent="0.25">
      <c r="A246" s="39"/>
      <c r="B246" s="22"/>
      <c r="C246" s="22"/>
      <c r="D246" s="31"/>
      <c r="E246" s="22"/>
      <c r="F246" s="22"/>
      <c r="G246" s="22"/>
    </row>
    <row r="247" spans="1:7" x14ac:dyDescent="0.25">
      <c r="A247" s="39"/>
      <c r="B247" s="22"/>
      <c r="C247" s="22"/>
      <c r="D247" s="31"/>
      <c r="E247" s="22"/>
      <c r="F247" s="22"/>
      <c r="G247" s="22"/>
    </row>
    <row r="248" spans="1:7" x14ac:dyDescent="0.25">
      <c r="A248" s="39"/>
      <c r="B248" s="22"/>
      <c r="C248" s="22"/>
      <c r="D248" s="31"/>
      <c r="E248" s="22"/>
      <c r="F248" s="22"/>
      <c r="G248" s="22"/>
    </row>
    <row r="249" spans="1:7" x14ac:dyDescent="0.25">
      <c r="A249" s="39"/>
      <c r="B249" s="22"/>
      <c r="C249" s="22"/>
      <c r="D249" s="31"/>
      <c r="E249" s="22"/>
      <c r="F249" s="22"/>
      <c r="G249" s="22"/>
    </row>
    <row r="250" spans="1:7" x14ac:dyDescent="0.25">
      <c r="A250" s="39"/>
      <c r="B250" s="22"/>
      <c r="C250" s="22"/>
      <c r="D250" s="31"/>
      <c r="E250" s="22"/>
      <c r="F250" s="22"/>
      <c r="G250" s="22"/>
    </row>
    <row r="251" spans="1:7" x14ac:dyDescent="0.25">
      <c r="A251" s="39"/>
      <c r="B251" s="22"/>
      <c r="C251" s="22"/>
      <c r="D251" s="31"/>
      <c r="E251" s="22"/>
      <c r="F251" s="22"/>
      <c r="G251" s="22"/>
    </row>
    <row r="252" spans="1:7" x14ac:dyDescent="0.25">
      <c r="A252" s="39"/>
      <c r="B252" s="22"/>
      <c r="C252" s="22"/>
      <c r="D252" s="31"/>
      <c r="E252" s="22"/>
      <c r="F252" s="22"/>
      <c r="G252" s="22"/>
    </row>
    <row r="253" spans="1:7" x14ac:dyDescent="0.25">
      <c r="A253" s="39"/>
      <c r="B253" s="22"/>
      <c r="C253" s="22"/>
      <c r="D253" s="31"/>
      <c r="E253" s="22"/>
      <c r="F253" s="22"/>
      <c r="G253" s="22"/>
    </row>
    <row r="254" spans="1:7" x14ac:dyDescent="0.25">
      <c r="A254" s="21"/>
      <c r="B254" s="22"/>
      <c r="C254" s="22"/>
      <c r="D254" s="31"/>
      <c r="E254" s="22"/>
      <c r="F254" s="22"/>
      <c r="G254" s="22"/>
    </row>
    <row r="255" spans="1:7" x14ac:dyDescent="0.25">
      <c r="A255" s="21"/>
      <c r="B255" s="22"/>
      <c r="C255" s="22"/>
      <c r="D255" s="31"/>
      <c r="E255" s="22"/>
      <c r="F255" s="22"/>
      <c r="G255" s="22"/>
    </row>
    <row r="256" spans="1:7" x14ac:dyDescent="0.25">
      <c r="A256" s="21"/>
      <c r="B256" s="22"/>
      <c r="C256" s="22"/>
      <c r="D256" s="31"/>
      <c r="E256" s="22"/>
      <c r="F256" s="22"/>
      <c r="G256" s="22"/>
    </row>
    <row r="257" spans="1:7" x14ac:dyDescent="0.25">
      <c r="A257" s="21"/>
      <c r="B257" s="22"/>
      <c r="C257" s="22"/>
      <c r="D257" s="31"/>
      <c r="E257" s="22"/>
      <c r="F257" s="22"/>
      <c r="G257" s="22"/>
    </row>
    <row r="258" spans="1:7" x14ac:dyDescent="0.25">
      <c r="A258" s="21"/>
      <c r="B258" s="22"/>
      <c r="C258" s="22"/>
      <c r="D258" s="31"/>
      <c r="E258" s="22"/>
      <c r="F258" s="22"/>
      <c r="G258" s="22"/>
    </row>
    <row r="259" spans="1:7" x14ac:dyDescent="0.25">
      <c r="A259" s="21"/>
      <c r="B259" s="22"/>
      <c r="C259" s="22"/>
      <c r="D259" s="31"/>
      <c r="E259" s="22"/>
      <c r="F259" s="22"/>
      <c r="G259" s="22"/>
    </row>
    <row r="260" spans="1:7" x14ac:dyDescent="0.25">
      <c r="A260" s="21"/>
      <c r="B260" s="22"/>
      <c r="C260" s="22"/>
      <c r="D260" s="31"/>
      <c r="E260" s="22"/>
      <c r="F260" s="22"/>
      <c r="G260" s="22"/>
    </row>
    <row r="261" spans="1:7" x14ac:dyDescent="0.25">
      <c r="A261" s="21"/>
      <c r="B261" s="22"/>
      <c r="C261" s="22"/>
      <c r="D261" s="31"/>
      <c r="E261" s="22"/>
      <c r="F261" s="22"/>
      <c r="G261" s="22"/>
    </row>
    <row r="262" spans="1:7" x14ac:dyDescent="0.25">
      <c r="A262" s="21"/>
      <c r="B262" s="22"/>
      <c r="C262" s="22"/>
      <c r="D262" s="31"/>
      <c r="E262" s="22"/>
      <c r="F262" s="22"/>
      <c r="G262" s="22"/>
    </row>
    <row r="263" spans="1:7" x14ac:dyDescent="0.25">
      <c r="A263" s="21"/>
      <c r="B263" s="22"/>
      <c r="C263" s="22"/>
      <c r="D263" s="31"/>
      <c r="E263" s="22"/>
      <c r="F263" s="22"/>
      <c r="G263" s="22"/>
    </row>
    <row r="264" spans="1:7" x14ac:dyDescent="0.25">
      <c r="A264" s="21"/>
      <c r="B264" s="22"/>
      <c r="C264" s="22"/>
      <c r="D264" s="31"/>
      <c r="E264" s="22"/>
      <c r="F264" s="22"/>
      <c r="G264" s="22"/>
    </row>
    <row r="265" spans="1:7" x14ac:dyDescent="0.25">
      <c r="A265" s="21"/>
      <c r="B265" s="22"/>
      <c r="C265" s="22"/>
      <c r="D265" s="31"/>
      <c r="E265" s="22"/>
      <c r="F265" s="22"/>
      <c r="G265" s="22"/>
    </row>
    <row r="266" spans="1:7" x14ac:dyDescent="0.25">
      <c r="A266" s="21"/>
      <c r="B266" s="22"/>
      <c r="C266" s="22"/>
      <c r="D266" s="31"/>
      <c r="E266" s="22"/>
      <c r="F266" s="22"/>
      <c r="G266" s="22"/>
    </row>
    <row r="267" spans="1:7" x14ac:dyDescent="0.25">
      <c r="A267" s="21"/>
      <c r="B267" s="22"/>
      <c r="C267" s="22"/>
      <c r="D267" s="31"/>
      <c r="E267" s="22"/>
      <c r="F267" s="22"/>
      <c r="G267" s="22"/>
    </row>
    <row r="268" spans="1:7" x14ac:dyDescent="0.25">
      <c r="A268" s="21"/>
      <c r="B268" s="22"/>
      <c r="C268" s="22"/>
      <c r="D268" s="31"/>
      <c r="E268" s="22"/>
      <c r="F268" s="22"/>
      <c r="G268" s="22"/>
    </row>
    <row r="269" spans="1:7" x14ac:dyDescent="0.25">
      <c r="A269" s="21"/>
      <c r="B269" s="22"/>
      <c r="C269" s="22"/>
      <c r="D269" s="31"/>
      <c r="E269" s="22"/>
      <c r="F269" s="22"/>
      <c r="G269" s="22"/>
    </row>
    <row r="270" spans="1:7" x14ac:dyDescent="0.25">
      <c r="A270" s="21"/>
      <c r="B270" s="22"/>
      <c r="C270" s="22"/>
      <c r="D270" s="31"/>
      <c r="E270" s="22"/>
      <c r="F270" s="22"/>
      <c r="G270" s="22"/>
    </row>
    <row r="271" spans="1:7" x14ac:dyDescent="0.25">
      <c r="A271" s="21"/>
      <c r="B271" s="22"/>
      <c r="C271" s="22"/>
      <c r="D271" s="31"/>
      <c r="E271" s="22"/>
      <c r="F271" s="22"/>
      <c r="G271" s="22"/>
    </row>
    <row r="272" spans="1:7" x14ac:dyDescent="0.25">
      <c r="A272" s="21"/>
      <c r="B272" s="22"/>
      <c r="C272" s="22"/>
      <c r="D272" s="31"/>
      <c r="E272" s="22"/>
      <c r="F272" s="22"/>
      <c r="G272" s="22"/>
    </row>
    <row r="273" spans="1:7" x14ac:dyDescent="0.25">
      <c r="A273" s="21"/>
      <c r="B273" s="22"/>
      <c r="C273" s="22"/>
      <c r="D273" s="31"/>
      <c r="E273" s="22"/>
      <c r="F273" s="22"/>
      <c r="G273" s="22"/>
    </row>
    <row r="274" spans="1:7" x14ac:dyDescent="0.25">
      <c r="A274" s="21"/>
      <c r="B274" s="22"/>
      <c r="C274" s="22"/>
      <c r="D274" s="31"/>
      <c r="E274" s="22"/>
      <c r="F274" s="22"/>
      <c r="G274" s="22"/>
    </row>
    <row r="275" spans="1:7" x14ac:dyDescent="0.25">
      <c r="A275" s="21"/>
      <c r="B275" s="22"/>
      <c r="C275" s="22"/>
      <c r="D275" s="31"/>
      <c r="E275" s="22"/>
      <c r="F275" s="22"/>
      <c r="G275" s="22"/>
    </row>
    <row r="276" spans="1:7" x14ac:dyDescent="0.25">
      <c r="A276" s="21"/>
      <c r="B276" s="22"/>
      <c r="C276" s="22"/>
      <c r="D276" s="31"/>
      <c r="E276" s="22"/>
      <c r="F276" s="22"/>
      <c r="G276" s="22"/>
    </row>
    <row r="277" spans="1:7" x14ac:dyDescent="0.25">
      <c r="A277" s="21"/>
      <c r="B277" s="22"/>
      <c r="C277" s="22"/>
      <c r="D277" s="31"/>
      <c r="E277" s="22"/>
      <c r="F277" s="22"/>
      <c r="G277" s="22"/>
    </row>
    <row r="278" spans="1:7" x14ac:dyDescent="0.25">
      <c r="A278" s="21"/>
      <c r="B278" s="22"/>
      <c r="C278" s="22"/>
      <c r="D278" s="31"/>
      <c r="E278" s="22"/>
      <c r="F278" s="22"/>
      <c r="G278" s="22"/>
    </row>
    <row r="279" spans="1:7" x14ac:dyDescent="0.25">
      <c r="A279" s="21"/>
      <c r="B279" s="22"/>
      <c r="C279" s="22"/>
      <c r="D279" s="31"/>
      <c r="E279" s="22"/>
      <c r="F279" s="22"/>
      <c r="G279" s="22"/>
    </row>
    <row r="280" spans="1:7" x14ac:dyDescent="0.25">
      <c r="A280" s="21"/>
      <c r="B280" s="22"/>
      <c r="C280" s="22"/>
      <c r="D280" s="31"/>
      <c r="E280" s="22"/>
      <c r="F280" s="22"/>
      <c r="G280" s="22"/>
    </row>
    <row r="281" spans="1:7" x14ac:dyDescent="0.25">
      <c r="A281" s="21"/>
      <c r="B281" s="22"/>
      <c r="C281" s="22"/>
      <c r="D281" s="31"/>
      <c r="E281" s="22"/>
      <c r="F281" s="22"/>
      <c r="G281" s="22"/>
    </row>
    <row r="282" spans="1:7" x14ac:dyDescent="0.25">
      <c r="A282" s="21"/>
      <c r="B282" s="22"/>
      <c r="C282" s="22"/>
      <c r="D282" s="31"/>
      <c r="E282" s="22"/>
      <c r="F282" s="22"/>
      <c r="G282" s="22"/>
    </row>
    <row r="283" spans="1:7" x14ac:dyDescent="0.25">
      <c r="A283" s="21"/>
      <c r="B283" s="22"/>
      <c r="C283" s="22"/>
      <c r="D283" s="31"/>
      <c r="E283" s="22"/>
      <c r="F283" s="22"/>
      <c r="G283" s="22"/>
    </row>
    <row r="284" spans="1:7" x14ac:dyDescent="0.25">
      <c r="A284" s="21"/>
      <c r="B284" s="22"/>
      <c r="C284" s="22"/>
      <c r="D284" s="31"/>
      <c r="E284" s="22"/>
      <c r="F284" s="22"/>
      <c r="G284" s="22"/>
    </row>
    <row r="285" spans="1:7" x14ac:dyDescent="0.25">
      <c r="A285" s="21"/>
      <c r="B285" s="22"/>
      <c r="C285" s="22"/>
      <c r="D285" s="31"/>
      <c r="E285" s="22"/>
      <c r="F285" s="22"/>
      <c r="G285" s="22"/>
    </row>
    <row r="286" spans="1:7" x14ac:dyDescent="0.25">
      <c r="A286" s="21"/>
      <c r="B286" s="22"/>
      <c r="C286" s="22"/>
      <c r="D286" s="31"/>
      <c r="E286" s="22"/>
      <c r="F286" s="22"/>
      <c r="G286" s="22"/>
    </row>
    <row r="287" spans="1:7" x14ac:dyDescent="0.25">
      <c r="A287" s="21"/>
      <c r="B287" s="22"/>
      <c r="C287" s="22"/>
      <c r="D287" s="31"/>
      <c r="E287" s="22"/>
      <c r="F287" s="22"/>
      <c r="G287" s="22"/>
    </row>
    <row r="288" spans="1:7" x14ac:dyDescent="0.25">
      <c r="A288" s="21"/>
      <c r="B288" s="22"/>
      <c r="C288" s="22"/>
      <c r="D288" s="31"/>
      <c r="E288" s="22"/>
      <c r="F288" s="22"/>
      <c r="G288" s="22"/>
    </row>
    <row r="289" spans="1:7" x14ac:dyDescent="0.25">
      <c r="A289" s="21"/>
      <c r="B289" s="22"/>
      <c r="C289" s="22"/>
      <c r="D289" s="31"/>
      <c r="E289" s="22"/>
      <c r="F289" s="22"/>
      <c r="G289" s="22"/>
    </row>
    <row r="290" spans="1:7" x14ac:dyDescent="0.25">
      <c r="A290" s="21"/>
      <c r="B290" s="22"/>
      <c r="C290" s="22"/>
      <c r="D290" s="31"/>
      <c r="E290" s="22"/>
      <c r="F290" s="22"/>
      <c r="G290" s="22"/>
    </row>
    <row r="291" spans="1:7" x14ac:dyDescent="0.25">
      <c r="A291" s="21"/>
      <c r="B291" s="22"/>
      <c r="C291" s="22"/>
      <c r="D291" s="31"/>
      <c r="E291" s="22"/>
      <c r="F291" s="22"/>
      <c r="G291" s="22"/>
    </row>
    <row r="292" spans="1:7" x14ac:dyDescent="0.25">
      <c r="A292" s="21"/>
      <c r="B292" s="22"/>
      <c r="C292" s="22"/>
      <c r="D292" s="31"/>
      <c r="E292" s="22"/>
      <c r="F292" s="22"/>
      <c r="G292" s="22"/>
    </row>
    <row r="293" spans="1:7" x14ac:dyDescent="0.25">
      <c r="A293" s="21"/>
      <c r="B293" s="22"/>
      <c r="C293" s="22"/>
      <c r="D293" s="31"/>
      <c r="E293" s="22"/>
      <c r="F293" s="22"/>
      <c r="G293" s="22"/>
    </row>
    <row r="294" spans="1:7" x14ac:dyDescent="0.25">
      <c r="A294" s="21"/>
      <c r="B294" s="22"/>
      <c r="C294" s="22"/>
      <c r="D294" s="31"/>
      <c r="E294" s="22"/>
      <c r="F294" s="22"/>
      <c r="G294" s="22"/>
    </row>
    <row r="295" spans="1:7" x14ac:dyDescent="0.25">
      <c r="A295" s="21"/>
      <c r="B295" s="22"/>
      <c r="C295" s="22"/>
      <c r="D295" s="31"/>
      <c r="E295" s="22"/>
      <c r="F295" s="22"/>
      <c r="G295" s="22"/>
    </row>
    <row r="296" spans="1:7" x14ac:dyDescent="0.25">
      <c r="A296" s="21"/>
      <c r="B296" s="22"/>
      <c r="C296" s="22"/>
      <c r="D296" s="31"/>
      <c r="E296" s="22"/>
      <c r="F296" s="22"/>
      <c r="G296" s="22"/>
    </row>
    <row r="297" spans="1:7" x14ac:dyDescent="0.25">
      <c r="A297" s="21"/>
      <c r="B297" s="22"/>
      <c r="C297" s="22"/>
      <c r="D297" s="31"/>
      <c r="E297" s="22"/>
      <c r="F297" s="22"/>
      <c r="G297" s="22"/>
    </row>
    <row r="298" spans="1:7" x14ac:dyDescent="0.25">
      <c r="A298" s="21"/>
      <c r="B298" s="22"/>
      <c r="C298" s="22"/>
      <c r="D298" s="31"/>
      <c r="E298" s="22"/>
      <c r="F298" s="22"/>
      <c r="G298" s="22"/>
    </row>
    <row r="299" spans="1:7" x14ac:dyDescent="0.25">
      <c r="A299" s="21"/>
      <c r="B299" s="22"/>
      <c r="C299" s="22"/>
      <c r="D299" s="31"/>
      <c r="E299" s="22"/>
      <c r="F299" s="22"/>
      <c r="G299" s="22"/>
    </row>
    <row r="300" spans="1:7" x14ac:dyDescent="0.25">
      <c r="A300" s="21"/>
      <c r="B300" s="22"/>
      <c r="C300" s="22"/>
      <c r="D300" s="31"/>
      <c r="E300" s="22"/>
      <c r="F300" s="22"/>
      <c r="G300" s="22"/>
    </row>
    <row r="301" spans="1:7" x14ac:dyDescent="0.25">
      <c r="A301" s="21"/>
      <c r="B301" s="22"/>
      <c r="C301" s="22"/>
      <c r="D301" s="31"/>
      <c r="E301" s="22"/>
      <c r="F301" s="22"/>
      <c r="G301" s="22"/>
    </row>
    <row r="302" spans="1:7" x14ac:dyDescent="0.25">
      <c r="A302" s="21"/>
      <c r="B302" s="22"/>
      <c r="C302" s="22"/>
      <c r="D302" s="31"/>
      <c r="E302" s="22"/>
      <c r="F302" s="22"/>
      <c r="G302" s="22"/>
    </row>
    <row r="303" spans="1:7" x14ac:dyDescent="0.25">
      <c r="A303" s="21"/>
      <c r="B303" s="22"/>
      <c r="C303" s="22"/>
      <c r="D303" s="31"/>
      <c r="E303" s="22"/>
      <c r="F303" s="22"/>
      <c r="G303" s="22"/>
    </row>
    <row r="304" spans="1:7" x14ac:dyDescent="0.25">
      <c r="A304" s="21"/>
      <c r="B304" s="22"/>
      <c r="C304" s="22"/>
      <c r="D304" s="31"/>
      <c r="E304" s="22"/>
      <c r="F304" s="22"/>
      <c r="G304" s="22"/>
    </row>
    <row r="305" spans="1:7" x14ac:dyDescent="0.25">
      <c r="A305" s="21"/>
      <c r="B305" s="22"/>
      <c r="C305" s="22"/>
      <c r="D305" s="31"/>
      <c r="E305" s="22"/>
      <c r="F305" s="22"/>
      <c r="G305" s="22"/>
    </row>
    <row r="306" spans="1:7" x14ac:dyDescent="0.25">
      <c r="A306" s="21"/>
      <c r="B306" s="22"/>
      <c r="C306" s="22"/>
      <c r="D306" s="31"/>
      <c r="E306" s="22"/>
      <c r="F306" s="22"/>
      <c r="G306" s="22"/>
    </row>
    <row r="307" spans="1:7" x14ac:dyDescent="0.25">
      <c r="A307" s="21"/>
      <c r="B307" s="22"/>
      <c r="C307" s="22"/>
      <c r="D307" s="31"/>
      <c r="E307" s="22"/>
      <c r="F307" s="22"/>
      <c r="G307" s="22"/>
    </row>
    <row r="308" spans="1:7" x14ac:dyDescent="0.25">
      <c r="A308" s="21"/>
      <c r="B308" s="22"/>
      <c r="C308" s="22"/>
      <c r="D308" s="31"/>
      <c r="E308" s="22"/>
      <c r="F308" s="22"/>
      <c r="G308" s="22"/>
    </row>
    <row r="309" spans="1:7" x14ac:dyDescent="0.25">
      <c r="A309" s="21"/>
      <c r="B309" s="22"/>
      <c r="C309" s="22"/>
      <c r="D309" s="31"/>
      <c r="E309" s="22"/>
      <c r="F309" s="22"/>
      <c r="G309" s="22"/>
    </row>
    <row r="310" spans="1:7" x14ac:dyDescent="0.25">
      <c r="A310" s="21"/>
      <c r="B310" s="22"/>
      <c r="C310" s="22"/>
      <c r="D310" s="31"/>
      <c r="E310" s="22"/>
      <c r="F310" s="22"/>
      <c r="G310" s="22"/>
    </row>
    <row r="311" spans="1:7" x14ac:dyDescent="0.25">
      <c r="A311" s="21"/>
      <c r="B311" s="22"/>
      <c r="C311" s="22"/>
      <c r="D311" s="31"/>
      <c r="E311" s="22"/>
      <c r="F311" s="22"/>
      <c r="G311" s="22"/>
    </row>
    <row r="312" spans="1:7" x14ac:dyDescent="0.25">
      <c r="A312" s="21"/>
      <c r="B312" s="22"/>
      <c r="C312" s="22"/>
      <c r="D312" s="31"/>
      <c r="E312" s="22"/>
      <c r="F312" s="22"/>
      <c r="G312" s="22"/>
    </row>
    <row r="313" spans="1:7" x14ac:dyDescent="0.25">
      <c r="A313" s="21"/>
      <c r="B313" s="22"/>
      <c r="C313" s="22"/>
      <c r="D313" s="31"/>
      <c r="E313" s="22"/>
      <c r="F313" s="22"/>
      <c r="G313" s="22"/>
    </row>
    <row r="314" spans="1:7" x14ac:dyDescent="0.25">
      <c r="A314" s="21"/>
      <c r="B314" s="22"/>
      <c r="C314" s="22"/>
      <c r="D314" s="31"/>
      <c r="E314" s="22"/>
      <c r="F314" s="22"/>
      <c r="G314" s="22"/>
    </row>
    <row r="315" spans="1:7" x14ac:dyDescent="0.25">
      <c r="A315" s="21"/>
      <c r="B315" s="22"/>
      <c r="C315" s="22"/>
      <c r="D315" s="31"/>
      <c r="E315" s="22"/>
      <c r="F315" s="22"/>
      <c r="G315" s="22"/>
    </row>
    <row r="316" spans="1:7" x14ac:dyDescent="0.25">
      <c r="A316" s="21"/>
      <c r="B316" s="22"/>
      <c r="C316" s="22"/>
      <c r="D316" s="31"/>
      <c r="E316" s="22"/>
      <c r="F316" s="22"/>
      <c r="G316" s="22"/>
    </row>
    <row r="317" spans="1:7" x14ac:dyDescent="0.25">
      <c r="A317" s="21"/>
      <c r="B317" s="22"/>
      <c r="C317" s="22"/>
      <c r="D317" s="31"/>
      <c r="E317" s="22"/>
      <c r="F317" s="22"/>
      <c r="G317" s="22"/>
    </row>
    <row r="318" spans="1:7" x14ac:dyDescent="0.25">
      <c r="A318" s="21"/>
      <c r="B318" s="22"/>
      <c r="C318" s="22"/>
      <c r="D318" s="31"/>
      <c r="E318" s="22"/>
      <c r="F318" s="22"/>
      <c r="G318" s="22"/>
    </row>
    <row r="319" spans="1:7" x14ac:dyDescent="0.25">
      <c r="A319" s="21"/>
      <c r="B319" s="22"/>
      <c r="C319" s="22"/>
      <c r="D319" s="31"/>
      <c r="E319" s="22"/>
      <c r="F319" s="22"/>
      <c r="G319" s="22"/>
    </row>
    <row r="320" spans="1:7" x14ac:dyDescent="0.25">
      <c r="A320" s="21"/>
      <c r="B320" s="22"/>
      <c r="C320" s="22"/>
      <c r="D320" s="31"/>
      <c r="E320" s="22"/>
      <c r="F320" s="22"/>
      <c r="G320" s="22"/>
    </row>
    <row r="321" spans="1:7" x14ac:dyDescent="0.25">
      <c r="A321" s="21"/>
      <c r="B321" s="22"/>
      <c r="C321" s="22"/>
      <c r="D321" s="31"/>
      <c r="E321" s="22"/>
      <c r="F321" s="22"/>
      <c r="G321" s="22"/>
    </row>
    <row r="322" spans="1:7" x14ac:dyDescent="0.25">
      <c r="A322" s="21"/>
      <c r="B322" s="22"/>
      <c r="C322" s="22"/>
      <c r="D322" s="31"/>
      <c r="E322" s="22"/>
      <c r="F322" s="22"/>
      <c r="G322" s="22"/>
    </row>
    <row r="323" spans="1:7" x14ac:dyDescent="0.25">
      <c r="A323" s="21"/>
      <c r="B323" s="22"/>
      <c r="C323" s="22"/>
      <c r="D323" s="31"/>
      <c r="E323" s="22"/>
      <c r="F323" s="22"/>
      <c r="G323" s="22"/>
    </row>
    <row r="324" spans="1:7" x14ac:dyDescent="0.25">
      <c r="A324" s="21"/>
      <c r="B324" s="22"/>
      <c r="C324" s="22"/>
      <c r="D324" s="31"/>
      <c r="E324" s="22"/>
      <c r="F324" s="22"/>
      <c r="G324" s="22"/>
    </row>
    <row r="325" spans="1:7" x14ac:dyDescent="0.25">
      <c r="A325" s="21"/>
      <c r="B325" s="22"/>
      <c r="C325" s="22"/>
      <c r="D325" s="31"/>
      <c r="E325" s="22"/>
      <c r="F325" s="22"/>
      <c r="G325" s="22"/>
    </row>
    <row r="326" spans="1:7" x14ac:dyDescent="0.25">
      <c r="A326" s="21"/>
      <c r="B326" s="22"/>
      <c r="C326" s="22"/>
      <c r="D326" s="31"/>
      <c r="E326" s="22"/>
      <c r="F326" s="22"/>
      <c r="G326" s="22"/>
    </row>
    <row r="327" spans="1:7" x14ac:dyDescent="0.25">
      <c r="A327" s="21"/>
      <c r="B327" s="22"/>
      <c r="C327" s="22"/>
      <c r="D327" s="31"/>
      <c r="E327" s="22"/>
      <c r="F327" s="22"/>
      <c r="G327" s="22"/>
    </row>
    <row r="328" spans="1:7" x14ac:dyDescent="0.25">
      <c r="A328" s="21"/>
      <c r="B328" s="22"/>
      <c r="C328" s="22"/>
      <c r="D328" s="31"/>
      <c r="E328" s="22"/>
      <c r="F328" s="22"/>
      <c r="G328" s="22"/>
    </row>
    <row r="329" spans="1:7" x14ac:dyDescent="0.25">
      <c r="A329" s="21"/>
      <c r="B329" s="22"/>
      <c r="C329" s="22"/>
      <c r="D329" s="31"/>
      <c r="E329" s="22"/>
      <c r="F329" s="22"/>
      <c r="G329" s="22"/>
    </row>
    <row r="330" spans="1:7" x14ac:dyDescent="0.25">
      <c r="A330" s="21"/>
      <c r="B330" s="22"/>
      <c r="C330" s="22"/>
      <c r="D330" s="31"/>
      <c r="E330" s="22"/>
      <c r="F330" s="22"/>
      <c r="G330" s="22"/>
    </row>
    <row r="331" spans="1:7" x14ac:dyDescent="0.25">
      <c r="A331" s="21"/>
      <c r="B331" s="22"/>
      <c r="C331" s="22"/>
      <c r="D331" s="31"/>
      <c r="E331" s="22"/>
      <c r="F331" s="22"/>
      <c r="G331" s="22"/>
    </row>
    <row r="332" spans="1:7" x14ac:dyDescent="0.25">
      <c r="A332" s="21"/>
      <c r="B332" s="22"/>
      <c r="C332" s="22"/>
      <c r="D332" s="31"/>
      <c r="E332" s="22"/>
      <c r="F332" s="22"/>
      <c r="G332" s="22"/>
    </row>
    <row r="333" spans="1:7" x14ac:dyDescent="0.25">
      <c r="A333" s="21"/>
      <c r="B333" s="22"/>
      <c r="C333" s="22"/>
      <c r="D333" s="31"/>
      <c r="E333" s="22"/>
      <c r="F333" s="22"/>
      <c r="G333" s="22"/>
    </row>
    <row r="334" spans="1:7" x14ac:dyDescent="0.25">
      <c r="A334" s="21"/>
      <c r="B334" s="22"/>
      <c r="C334" s="22"/>
      <c r="D334" s="31"/>
      <c r="E334" s="22"/>
      <c r="F334" s="22"/>
      <c r="G334" s="22"/>
    </row>
    <row r="335" spans="1:7" x14ac:dyDescent="0.25">
      <c r="A335" s="21"/>
      <c r="B335" s="22"/>
      <c r="C335" s="22"/>
      <c r="D335" s="31"/>
      <c r="E335" s="22"/>
      <c r="F335" s="22"/>
      <c r="G335" s="22"/>
    </row>
    <row r="336" spans="1:7" x14ac:dyDescent="0.25">
      <c r="A336" s="21"/>
      <c r="B336" s="22"/>
      <c r="C336" s="22"/>
      <c r="D336" s="31"/>
      <c r="E336" s="22"/>
      <c r="F336" s="22"/>
      <c r="G336" s="22"/>
    </row>
    <row r="337" spans="1:7" x14ac:dyDescent="0.25">
      <c r="A337" s="21"/>
      <c r="B337" s="22"/>
      <c r="C337" s="22"/>
      <c r="D337" s="31"/>
      <c r="E337" s="22"/>
      <c r="F337" s="22"/>
      <c r="G337" s="22"/>
    </row>
    <row r="338" spans="1:7" x14ac:dyDescent="0.25">
      <c r="A338" s="21"/>
      <c r="B338" s="22"/>
      <c r="C338" s="22"/>
      <c r="D338" s="31"/>
      <c r="E338" s="22"/>
      <c r="F338" s="22"/>
      <c r="G338" s="22"/>
    </row>
    <row r="339" spans="1:7" x14ac:dyDescent="0.25">
      <c r="A339" s="21"/>
      <c r="B339" s="22"/>
      <c r="C339" s="22"/>
      <c r="D339" s="31"/>
      <c r="E339" s="22"/>
      <c r="F339" s="22"/>
      <c r="G339" s="22"/>
    </row>
    <row r="340" spans="1:7" x14ac:dyDescent="0.25">
      <c r="A340" s="21"/>
      <c r="B340" s="22"/>
      <c r="C340" s="22"/>
      <c r="D340" s="31"/>
      <c r="E340" s="22"/>
      <c r="F340" s="22"/>
      <c r="G340" s="22"/>
    </row>
    <row r="341" spans="1:7" x14ac:dyDescent="0.25">
      <c r="A341" s="21"/>
      <c r="B341" s="22"/>
      <c r="C341" s="22"/>
      <c r="D341" s="31"/>
      <c r="E341" s="22"/>
      <c r="F341" s="22"/>
      <c r="G341" s="22"/>
    </row>
    <row r="342" spans="1:7" x14ac:dyDescent="0.25">
      <c r="A342" s="21"/>
      <c r="B342" s="22"/>
      <c r="C342" s="22"/>
      <c r="D342" s="31"/>
      <c r="E342" s="22"/>
      <c r="F342" s="22"/>
      <c r="G342" s="22"/>
    </row>
    <row r="343" spans="1:7" x14ac:dyDescent="0.25">
      <c r="A343" s="21"/>
      <c r="B343" s="22"/>
      <c r="C343" s="22"/>
      <c r="D343" s="31"/>
      <c r="E343" s="22"/>
      <c r="F343" s="22"/>
      <c r="G343" s="22"/>
    </row>
    <row r="344" spans="1:7" x14ac:dyDescent="0.25">
      <c r="A344" s="21"/>
      <c r="B344" s="22"/>
      <c r="C344" s="22"/>
      <c r="D344" s="31"/>
      <c r="E344" s="22"/>
      <c r="F344" s="22"/>
      <c r="G344" s="22"/>
    </row>
    <row r="345" spans="1:7" x14ac:dyDescent="0.25">
      <c r="A345" s="21"/>
      <c r="B345" s="22"/>
      <c r="C345" s="22"/>
      <c r="D345" s="31"/>
      <c r="E345" s="22"/>
      <c r="F345" s="22"/>
      <c r="G345" s="22"/>
    </row>
    <row r="346" spans="1:7" x14ac:dyDescent="0.25">
      <c r="A346" s="21"/>
      <c r="B346" s="22"/>
      <c r="C346" s="22"/>
      <c r="D346" s="31"/>
      <c r="E346" s="22"/>
      <c r="F346" s="22"/>
      <c r="G346" s="22"/>
    </row>
    <row r="347" spans="1:7" x14ac:dyDescent="0.25">
      <c r="A347" s="21"/>
      <c r="B347" s="22"/>
      <c r="C347" s="22"/>
      <c r="D347" s="31"/>
      <c r="E347" s="22"/>
      <c r="F347" s="22"/>
      <c r="G347" s="22"/>
    </row>
    <row r="348" spans="1:7" x14ac:dyDescent="0.25">
      <c r="A348" s="21"/>
      <c r="B348" s="22"/>
      <c r="C348" s="22"/>
      <c r="D348" s="31"/>
      <c r="E348" s="22"/>
      <c r="F348" s="22"/>
      <c r="G348" s="22"/>
    </row>
    <row r="349" spans="1:7" x14ac:dyDescent="0.25">
      <c r="A349" s="21"/>
      <c r="B349" s="22"/>
      <c r="C349" s="22"/>
      <c r="D349" s="31"/>
      <c r="E349" s="22"/>
      <c r="F349" s="22"/>
      <c r="G349" s="22"/>
    </row>
    <row r="350" spans="1:7" x14ac:dyDescent="0.25">
      <c r="A350" s="21"/>
      <c r="B350" s="22"/>
      <c r="C350" s="22"/>
      <c r="D350" s="31"/>
      <c r="E350" s="22"/>
      <c r="F350" s="22"/>
      <c r="G350" s="22"/>
    </row>
    <row r="351" spans="1:7" x14ac:dyDescent="0.25">
      <c r="A351" s="21"/>
      <c r="B351" s="22"/>
      <c r="C351" s="22"/>
      <c r="D351" s="31"/>
      <c r="E351" s="22"/>
      <c r="F351" s="22"/>
      <c r="G351" s="22"/>
    </row>
    <row r="352" spans="1:7" x14ac:dyDescent="0.25">
      <c r="A352" s="21"/>
      <c r="B352" s="22"/>
      <c r="C352" s="22"/>
      <c r="D352" s="31"/>
      <c r="E352" s="22"/>
      <c r="F352" s="22"/>
      <c r="G352" s="22"/>
    </row>
    <row r="353" spans="1:7" x14ac:dyDescent="0.25">
      <c r="A353" s="21"/>
      <c r="B353" s="22"/>
      <c r="C353" s="22"/>
      <c r="D353" s="31"/>
      <c r="E353" s="22"/>
      <c r="F353" s="22"/>
      <c r="G353" s="22"/>
    </row>
    <row r="354" spans="1:7" x14ac:dyDescent="0.25">
      <c r="A354" s="21"/>
      <c r="B354" s="22"/>
      <c r="C354" s="22"/>
      <c r="D354" s="31"/>
      <c r="E354" s="22"/>
      <c r="F354" s="22"/>
      <c r="G354" s="22"/>
    </row>
    <row r="355" spans="1:7" x14ac:dyDescent="0.25">
      <c r="A355" s="21"/>
      <c r="B355" s="22"/>
      <c r="C355" s="22"/>
      <c r="D355" s="31"/>
      <c r="E355" s="22"/>
      <c r="F355" s="22"/>
      <c r="G355" s="22"/>
    </row>
    <row r="356" spans="1:7" x14ac:dyDescent="0.25">
      <c r="A356" s="21"/>
      <c r="B356" s="22"/>
      <c r="C356" s="22"/>
      <c r="D356" s="31"/>
      <c r="E356" s="22"/>
      <c r="F356" s="22"/>
      <c r="G356" s="22"/>
    </row>
    <row r="357" spans="1:7" x14ac:dyDescent="0.25">
      <c r="A357" s="21"/>
      <c r="B357" s="22"/>
      <c r="C357" s="22"/>
      <c r="D357" s="31"/>
      <c r="E357" s="22"/>
      <c r="F357" s="22"/>
      <c r="G357" s="22"/>
    </row>
    <row r="358" spans="1:7" x14ac:dyDescent="0.25">
      <c r="A358" s="21"/>
      <c r="B358" s="22"/>
      <c r="C358" s="22"/>
      <c r="D358" s="31"/>
      <c r="E358" s="22"/>
      <c r="F358" s="22"/>
      <c r="G358" s="22"/>
    </row>
    <row r="359" spans="1:7" x14ac:dyDescent="0.25">
      <c r="A359" s="21"/>
      <c r="B359" s="22"/>
      <c r="C359" s="22"/>
      <c r="D359" s="31"/>
      <c r="E359" s="22"/>
      <c r="F359" s="22"/>
      <c r="G359" s="22"/>
    </row>
    <row r="360" spans="1:7" x14ac:dyDescent="0.25">
      <c r="A360" s="21"/>
      <c r="B360" s="22"/>
      <c r="C360" s="22"/>
      <c r="D360" s="31"/>
      <c r="E360" s="22"/>
      <c r="F360" s="22"/>
      <c r="G360" s="22"/>
    </row>
    <row r="361" spans="1:7" x14ac:dyDescent="0.25">
      <c r="A361" s="21"/>
      <c r="B361" s="22"/>
      <c r="C361" s="22"/>
      <c r="D361" s="31"/>
      <c r="E361" s="22"/>
      <c r="F361" s="22"/>
      <c r="G361" s="22"/>
    </row>
    <row r="362" spans="1:7" x14ac:dyDescent="0.25">
      <c r="A362" s="21"/>
      <c r="B362" s="22"/>
      <c r="C362" s="22"/>
      <c r="D362" s="31"/>
      <c r="E362" s="22"/>
      <c r="F362" s="22"/>
      <c r="G362" s="22"/>
    </row>
    <row r="363" spans="1:7" x14ac:dyDescent="0.25">
      <c r="A363" s="21"/>
      <c r="B363" s="22"/>
      <c r="C363" s="22"/>
      <c r="D363" s="31"/>
      <c r="E363" s="22"/>
      <c r="F363" s="22"/>
      <c r="G363" s="22"/>
    </row>
    <row r="364" spans="1:7" x14ac:dyDescent="0.25">
      <c r="A364" s="21"/>
      <c r="B364" s="22"/>
      <c r="C364" s="22"/>
      <c r="D364" s="31"/>
      <c r="E364" s="22"/>
      <c r="F364" s="22"/>
      <c r="G364" s="22"/>
    </row>
    <row r="365" spans="1:7" x14ac:dyDescent="0.25">
      <c r="A365" s="21"/>
      <c r="B365" s="22"/>
      <c r="C365" s="22"/>
      <c r="D365" s="31"/>
      <c r="E365" s="22"/>
      <c r="F365" s="22"/>
      <c r="G365" s="22"/>
    </row>
    <row r="366" spans="1:7" x14ac:dyDescent="0.25">
      <c r="A366" s="21"/>
      <c r="B366" s="22"/>
      <c r="C366" s="22"/>
      <c r="D366" s="31"/>
      <c r="E366" s="22"/>
      <c r="F366" s="22"/>
      <c r="G366" s="22"/>
    </row>
    <row r="367" spans="1:7" x14ac:dyDescent="0.25">
      <c r="A367" s="21"/>
      <c r="B367" s="22"/>
      <c r="C367" s="22"/>
      <c r="D367" s="31"/>
      <c r="E367" s="22"/>
      <c r="F367" s="22"/>
      <c r="G367" s="22"/>
    </row>
    <row r="368" spans="1:7" x14ac:dyDescent="0.25">
      <c r="A368" s="21"/>
      <c r="B368" s="22"/>
      <c r="C368" s="22"/>
      <c r="D368" s="31"/>
      <c r="E368" s="22"/>
      <c r="F368" s="22"/>
      <c r="G368" s="22"/>
    </row>
    <row r="369" spans="1:7" x14ac:dyDescent="0.25">
      <c r="A369" s="21"/>
      <c r="B369" s="22"/>
      <c r="C369" s="22"/>
      <c r="D369" s="31"/>
      <c r="E369" s="22"/>
      <c r="F369" s="22"/>
      <c r="G369" s="22"/>
    </row>
    <row r="370" spans="1:7" x14ac:dyDescent="0.25">
      <c r="A370" s="21"/>
      <c r="B370" s="22"/>
      <c r="C370" s="22"/>
      <c r="D370" s="31"/>
      <c r="E370" s="22"/>
      <c r="F370" s="22"/>
      <c r="G370" s="22"/>
    </row>
    <row r="371" spans="1:7" x14ac:dyDescent="0.25">
      <c r="A371" s="21"/>
      <c r="B371" s="22"/>
      <c r="C371" s="22"/>
      <c r="D371" s="31"/>
      <c r="E371" s="22"/>
      <c r="F371" s="22"/>
      <c r="G371" s="22"/>
    </row>
    <row r="372" spans="1:7" x14ac:dyDescent="0.25">
      <c r="A372" s="21"/>
      <c r="B372" s="22"/>
      <c r="C372" s="22"/>
      <c r="D372" s="31"/>
      <c r="E372" s="22"/>
      <c r="F372" s="22"/>
      <c r="G372" s="22"/>
    </row>
    <row r="373" spans="1:7" x14ac:dyDescent="0.25">
      <c r="A373" s="21"/>
      <c r="B373" s="22"/>
      <c r="C373" s="22"/>
      <c r="D373" s="31"/>
      <c r="E373" s="22"/>
      <c r="F373" s="22"/>
      <c r="G373" s="22"/>
    </row>
    <row r="374" spans="1:7" x14ac:dyDescent="0.25">
      <c r="A374" s="21"/>
      <c r="B374" s="22"/>
      <c r="C374" s="22"/>
      <c r="D374" s="31"/>
      <c r="E374" s="22"/>
      <c r="F374" s="22"/>
      <c r="G374" s="22"/>
    </row>
    <row r="375" spans="1:7" x14ac:dyDescent="0.25">
      <c r="A375" s="21"/>
      <c r="B375" s="22"/>
      <c r="C375" s="22"/>
      <c r="D375" s="31"/>
      <c r="E375" s="22"/>
      <c r="F375" s="22"/>
      <c r="G375" s="22"/>
    </row>
    <row r="376" spans="1:7" x14ac:dyDescent="0.25">
      <c r="A376" s="21"/>
      <c r="B376" s="22"/>
      <c r="C376" s="22"/>
      <c r="D376" s="31"/>
      <c r="E376" s="22"/>
      <c r="F376" s="22"/>
      <c r="G376" s="22"/>
    </row>
    <row r="377" spans="1:7" x14ac:dyDescent="0.25">
      <c r="A377" s="21"/>
      <c r="B377" s="22"/>
      <c r="C377" s="22"/>
      <c r="D377" s="31"/>
      <c r="E377" s="22"/>
      <c r="F377" s="22"/>
      <c r="G377" s="22"/>
    </row>
    <row r="378" spans="1:7" x14ac:dyDescent="0.25">
      <c r="A378" s="21"/>
      <c r="B378" s="22"/>
      <c r="C378" s="22"/>
      <c r="D378" s="31"/>
      <c r="E378" s="22"/>
      <c r="F378" s="22"/>
      <c r="G378" s="22"/>
    </row>
    <row r="379" spans="1:7" x14ac:dyDescent="0.25">
      <c r="A379" s="21"/>
      <c r="B379" s="22"/>
      <c r="C379" s="22"/>
      <c r="D379" s="31"/>
      <c r="E379" s="22"/>
      <c r="F379" s="22"/>
      <c r="G379" s="22"/>
    </row>
    <row r="380" spans="1:7" x14ac:dyDescent="0.25">
      <c r="A380" s="21"/>
      <c r="B380" s="22"/>
      <c r="C380" s="22"/>
      <c r="D380" s="31"/>
      <c r="E380" s="22"/>
      <c r="F380" s="22"/>
      <c r="G380" s="22"/>
    </row>
    <row r="381" spans="1:7" x14ac:dyDescent="0.25">
      <c r="A381" s="21"/>
      <c r="B381" s="22"/>
      <c r="C381" s="22"/>
      <c r="D381" s="31"/>
      <c r="E381" s="22"/>
      <c r="F381" s="22"/>
      <c r="G381" s="22"/>
    </row>
    <row r="382" spans="1:7" x14ac:dyDescent="0.25">
      <c r="A382" s="21"/>
      <c r="B382" s="22"/>
      <c r="C382" s="22"/>
      <c r="D382" s="31"/>
      <c r="E382" s="22"/>
      <c r="F382" s="22"/>
      <c r="G382" s="22"/>
    </row>
    <row r="383" spans="1:7" x14ac:dyDescent="0.25">
      <c r="A383" s="21"/>
      <c r="B383" s="22"/>
      <c r="C383" s="22"/>
      <c r="D383" s="31"/>
      <c r="E383" s="22"/>
      <c r="F383" s="22"/>
      <c r="G383" s="22"/>
    </row>
    <row r="384" spans="1:7" x14ac:dyDescent="0.25">
      <c r="A384" s="21"/>
      <c r="B384" s="22"/>
      <c r="C384" s="22"/>
      <c r="D384" s="31"/>
      <c r="E384" s="22"/>
      <c r="F384" s="22"/>
      <c r="G384" s="22"/>
    </row>
    <row r="385" spans="1:7" x14ac:dyDescent="0.25">
      <c r="A385" s="21"/>
      <c r="B385" s="22"/>
      <c r="C385" s="22"/>
      <c r="D385" s="31"/>
      <c r="E385" s="22"/>
      <c r="F385" s="22"/>
      <c r="G385" s="22"/>
    </row>
    <row r="386" spans="1:7" x14ac:dyDescent="0.25">
      <c r="A386" s="21"/>
      <c r="B386" s="22"/>
      <c r="C386" s="22"/>
      <c r="D386" s="31"/>
      <c r="E386" s="22"/>
      <c r="F386" s="22"/>
      <c r="G386" s="22"/>
    </row>
    <row r="387" spans="1:7" x14ac:dyDescent="0.25">
      <c r="A387" s="21"/>
      <c r="B387" s="22"/>
      <c r="C387" s="22"/>
      <c r="D387" s="31"/>
      <c r="E387" s="22"/>
      <c r="F387" s="22"/>
      <c r="G387" s="22"/>
    </row>
    <row r="388" spans="1:7" x14ac:dyDescent="0.25">
      <c r="A388" s="21"/>
      <c r="B388" s="22"/>
      <c r="C388" s="22"/>
      <c r="D388" s="31"/>
      <c r="E388" s="22"/>
      <c r="F388" s="22"/>
      <c r="G388" s="22"/>
    </row>
    <row r="389" spans="1:7" x14ac:dyDescent="0.25">
      <c r="A389" s="21"/>
      <c r="B389" s="22"/>
      <c r="C389" s="22"/>
      <c r="D389" s="31"/>
      <c r="E389" s="22"/>
      <c r="F389" s="22"/>
      <c r="G389" s="22"/>
    </row>
    <row r="390" spans="1:7" x14ac:dyDescent="0.25">
      <c r="A390" s="21"/>
      <c r="B390" s="22"/>
      <c r="C390" s="22"/>
      <c r="D390" s="31"/>
      <c r="E390" s="22"/>
      <c r="F390" s="22"/>
      <c r="G390" s="22"/>
    </row>
    <row r="391" spans="1:7" x14ac:dyDescent="0.25">
      <c r="A391" s="21"/>
      <c r="B391" s="22"/>
      <c r="C391" s="22"/>
      <c r="D391" s="31"/>
      <c r="E391" s="22"/>
      <c r="F391" s="22"/>
      <c r="G391" s="22"/>
    </row>
    <row r="392" spans="1:7" x14ac:dyDescent="0.25">
      <c r="A392" s="21"/>
      <c r="B392" s="22"/>
      <c r="C392" s="22"/>
      <c r="D392" s="31"/>
      <c r="E392" s="22"/>
      <c r="F392" s="22"/>
      <c r="G392" s="22"/>
    </row>
    <row r="393" spans="1:7" x14ac:dyDescent="0.25">
      <c r="A393" s="21"/>
      <c r="B393" s="22"/>
      <c r="C393" s="22"/>
      <c r="D393" s="31"/>
      <c r="E393" s="22"/>
      <c r="F393" s="22"/>
      <c r="G393" s="22"/>
    </row>
    <row r="394" spans="1:7" x14ac:dyDescent="0.25">
      <c r="A394" s="21"/>
      <c r="B394" s="22"/>
      <c r="C394" s="22"/>
      <c r="D394" s="31"/>
      <c r="E394" s="22"/>
      <c r="F394" s="22"/>
      <c r="G394" s="22"/>
    </row>
    <row r="395" spans="1:7" x14ac:dyDescent="0.25">
      <c r="A395" s="21"/>
      <c r="B395" s="22"/>
      <c r="C395" s="22"/>
      <c r="D395" s="31"/>
      <c r="E395" s="22"/>
      <c r="F395" s="22"/>
      <c r="G395" s="22"/>
    </row>
    <row r="396" spans="1:7" x14ac:dyDescent="0.25">
      <c r="A396" s="21"/>
      <c r="B396" s="22"/>
      <c r="C396" s="22"/>
      <c r="D396" s="31"/>
      <c r="E396" s="22"/>
      <c r="F396" s="22"/>
      <c r="G396" s="22"/>
    </row>
    <row r="397" spans="1:7" x14ac:dyDescent="0.25">
      <c r="A397" s="21"/>
      <c r="B397" s="22"/>
      <c r="C397" s="22"/>
      <c r="D397" s="31"/>
      <c r="E397" s="22"/>
      <c r="F397" s="22"/>
      <c r="G397" s="22"/>
    </row>
    <row r="398" spans="1:7" x14ac:dyDescent="0.25">
      <c r="A398" s="21"/>
      <c r="B398" s="22"/>
      <c r="C398" s="22"/>
      <c r="D398" s="31"/>
      <c r="E398" s="22"/>
      <c r="F398" s="22"/>
      <c r="G398" s="22"/>
    </row>
    <row r="399" spans="1:7" x14ac:dyDescent="0.25">
      <c r="A399" s="21"/>
      <c r="B399" s="22"/>
      <c r="C399" s="22"/>
      <c r="D399" s="31"/>
      <c r="E399" s="22"/>
      <c r="F399" s="22"/>
      <c r="G399" s="22"/>
    </row>
    <row r="400" spans="1:7" x14ac:dyDescent="0.25">
      <c r="A400" s="21"/>
      <c r="B400" s="22"/>
      <c r="C400" s="22"/>
      <c r="D400" s="31"/>
      <c r="E400" s="22"/>
      <c r="F400" s="22"/>
      <c r="G400" s="22"/>
    </row>
    <row r="401" spans="1:7" x14ac:dyDescent="0.25">
      <c r="A401" s="21"/>
      <c r="B401" s="22"/>
      <c r="C401" s="22"/>
      <c r="D401" s="31"/>
      <c r="E401" s="22"/>
      <c r="F401" s="22"/>
      <c r="G401" s="22"/>
    </row>
    <row r="402" spans="1:7" x14ac:dyDescent="0.25">
      <c r="A402" s="21"/>
      <c r="B402" s="22"/>
      <c r="C402" s="22"/>
      <c r="D402" s="31"/>
      <c r="E402" s="22"/>
      <c r="F402" s="22"/>
      <c r="G402" s="22"/>
    </row>
    <row r="403" spans="1:7" x14ac:dyDescent="0.25">
      <c r="A403" s="21"/>
      <c r="B403" s="22"/>
      <c r="C403" s="22"/>
      <c r="D403" s="31"/>
      <c r="E403" s="22"/>
      <c r="F403" s="22"/>
      <c r="G403" s="22"/>
    </row>
    <row r="404" spans="1:7" x14ac:dyDescent="0.25">
      <c r="A404" s="21"/>
      <c r="B404" s="22"/>
      <c r="C404" s="22"/>
      <c r="D404" s="31"/>
      <c r="E404" s="22"/>
      <c r="F404" s="22"/>
      <c r="G404" s="22"/>
    </row>
    <row r="405" spans="1:7" x14ac:dyDescent="0.25">
      <c r="A405" s="21"/>
      <c r="B405" s="22"/>
      <c r="C405" s="22"/>
      <c r="D405" s="31"/>
      <c r="E405" s="22"/>
      <c r="F405" s="22"/>
      <c r="G405" s="22"/>
    </row>
    <row r="406" spans="1:7" x14ac:dyDescent="0.25">
      <c r="A406" s="21"/>
      <c r="B406" s="22"/>
      <c r="C406" s="22"/>
      <c r="D406" s="31"/>
      <c r="E406" s="22"/>
      <c r="F406" s="22"/>
      <c r="G406" s="22"/>
    </row>
    <row r="407" spans="1:7" x14ac:dyDescent="0.25">
      <c r="A407" s="21"/>
      <c r="B407" s="22"/>
      <c r="C407" s="22"/>
      <c r="D407" s="31"/>
      <c r="E407" s="22"/>
      <c r="F407" s="22"/>
      <c r="G407" s="22"/>
    </row>
    <row r="408" spans="1:7" x14ac:dyDescent="0.25">
      <c r="A408" s="21"/>
      <c r="B408" s="22"/>
      <c r="C408" s="22"/>
      <c r="D408" s="31"/>
      <c r="E408" s="22"/>
      <c r="F408" s="22"/>
      <c r="G408" s="22"/>
    </row>
    <row r="409" spans="1:7" x14ac:dyDescent="0.25">
      <c r="A409" s="21"/>
      <c r="B409" s="22"/>
      <c r="C409" s="22"/>
      <c r="D409" s="31"/>
      <c r="E409" s="22"/>
      <c r="F409" s="22"/>
      <c r="G409" s="22"/>
    </row>
    <row r="410" spans="1:7" x14ac:dyDescent="0.25">
      <c r="A410" s="21"/>
      <c r="B410" s="22"/>
      <c r="C410" s="22"/>
      <c r="D410" s="31"/>
      <c r="E410" s="22"/>
      <c r="F410" s="22"/>
      <c r="G410" s="22"/>
    </row>
    <row r="411" spans="1:7" x14ac:dyDescent="0.25">
      <c r="A411" s="21"/>
      <c r="B411" s="22"/>
      <c r="C411" s="22"/>
      <c r="D411" s="31"/>
      <c r="E411" s="22"/>
      <c r="F411" s="22"/>
      <c r="G411" s="22"/>
    </row>
    <row r="412" spans="1:7" x14ac:dyDescent="0.25">
      <c r="A412" s="21"/>
      <c r="B412" s="22"/>
      <c r="C412" s="22"/>
      <c r="D412" s="31"/>
      <c r="E412" s="22"/>
      <c r="F412" s="22"/>
      <c r="G412" s="22"/>
    </row>
    <row r="413" spans="1:7" x14ac:dyDescent="0.25">
      <c r="A413" s="21"/>
      <c r="B413" s="22"/>
      <c r="C413" s="22"/>
      <c r="D413" s="31"/>
      <c r="E413" s="22"/>
      <c r="F413" s="22"/>
      <c r="G413" s="22"/>
    </row>
    <row r="414" spans="1:7" x14ac:dyDescent="0.25">
      <c r="A414" s="21"/>
      <c r="B414" s="22"/>
      <c r="C414" s="22"/>
      <c r="D414" s="31"/>
      <c r="E414" s="22"/>
      <c r="F414" s="22"/>
      <c r="G414" s="22"/>
    </row>
    <row r="415" spans="1:7" x14ac:dyDescent="0.25">
      <c r="A415" s="21"/>
      <c r="B415" s="22"/>
      <c r="C415" s="22"/>
      <c r="D415" s="31"/>
      <c r="E415" s="22"/>
      <c r="F415" s="22"/>
      <c r="G415" s="22"/>
    </row>
  </sheetData>
  <sheetProtection sheet="1" sort="0" autoFilter="0"/>
  <autoFilter ref="A2:H32"/>
  <mergeCells count="9">
    <mergeCell ref="A1:H1"/>
    <mergeCell ref="B28:B30"/>
    <mergeCell ref="C28:C30"/>
    <mergeCell ref="B25:B27"/>
    <mergeCell ref="D3:F3"/>
    <mergeCell ref="B19:B21"/>
    <mergeCell ref="B22:B24"/>
    <mergeCell ref="B5:B15"/>
    <mergeCell ref="B16:B18"/>
  </mergeCells>
  <dataValidations count="1">
    <dataValidation type="list" allowBlank="1" showInputMessage="1" showErrorMessage="1" sqref="G6:G15 G17:G18 G20:G21 G23:G24 G26:G27 G29:G32">
      <formula1>"0,1"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Приложение № 1</vt:lpstr>
      <vt:lpstr>Приложение № 2</vt:lpstr>
      <vt:lpstr>Приложение № 3</vt:lpstr>
      <vt:lpstr>Приложение № 4</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2026-06-08T09:41:55Z</dcterms:modified>
</cp:coreProperties>
</file>